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Ghana MICS 2011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7" i="1" l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L107" i="4" l="1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18" i="2" l="1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" i="2" l="1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L5" i="2"/>
  <c r="K5" i="2"/>
  <c r="L107" i="1"/>
  <c r="L108" i="1"/>
  <c r="K107" i="1"/>
  <c r="K108" i="1"/>
</calcChain>
</file>

<file path=xl/sharedStrings.xml><?xml version="1.0" encoding="utf-8"?>
<sst xmlns="http://schemas.openxmlformats.org/spreadsheetml/2006/main" count="838" uniqueCount="172">
  <si>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</si>
  <si>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</si>
  <si>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</si>
  <si>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</si>
  <si>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</si>
  <si>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</si>
  <si>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</si>
  <si>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</si>
  <si>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</si>
  <si>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</si>
  <si>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</si>
  <si>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</si>
  <si>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</si>
  <si>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</si>
  <si>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</si>
  <si>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</si>
  <si>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</si>
  <si>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</si>
  <si>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</si>
  <si>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</si>
  <si>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</si>
  <si>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</si>
  <si>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</si>
  <si>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</si>
  <si>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</si>
  <si>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</si>
  <si>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</si>
  <si>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</si>
  <si>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</si>
  <si>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</si>
  <si>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</si>
  <si>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</si>
  <si>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</si>
  <si>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</si>
  <si>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</si>
  <si>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</si>
  <si>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</si>
  <si>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</si>
  <si>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</si>
  <si>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</si>
  <si>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</si>
  <si>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Report</t>
  </si>
  <si>
    <t>Wealth index quintile</t>
  </si>
  <si>
    <t>Has water piped into dwelling</t>
  </si>
  <si>
    <t>Has water piped into yard/plot</t>
  </si>
  <si>
    <t>Has water piped to neighbor</t>
  </si>
  <si>
    <t>Has public tap/standpipe for water</t>
  </si>
  <si>
    <t>Has tubewell/borehole for water</t>
  </si>
  <si>
    <t>Has protected well for water</t>
  </si>
  <si>
    <t>Has unprotected well for water</t>
  </si>
  <si>
    <t>Has protected spring for water</t>
  </si>
  <si>
    <t>Has unprotected spring for water</t>
  </si>
  <si>
    <t>Has rainwater for water</t>
  </si>
  <si>
    <t>Has tanker truck for water</t>
  </si>
  <si>
    <t>Has river/stream water</t>
  </si>
  <si>
    <t>Has dam/lake/pond/canal water</t>
  </si>
  <si>
    <t>Has bottled water</t>
  </si>
  <si>
    <t>Has sachet water</t>
  </si>
  <si>
    <t>Has flush to piped sewer system toilet</t>
  </si>
  <si>
    <t>Has flush to septic system toilet</t>
  </si>
  <si>
    <t>Has flush to pit latrine toilet</t>
  </si>
  <si>
    <t>Has flush to unknown/other place toilet</t>
  </si>
  <si>
    <t>Has vent improved pit latrine toilet</t>
  </si>
  <si>
    <t>Has pit latrine with slab toilet</t>
  </si>
  <si>
    <t>Has pit latrine without slab toilet</t>
  </si>
  <si>
    <t>Has bucket toilet</t>
  </si>
  <si>
    <t>Has bush/field/none toilet</t>
  </si>
  <si>
    <t>Has flush to piped sewer system toilet-shared</t>
  </si>
  <si>
    <t>Has flush to septic system toilet-shared</t>
  </si>
  <si>
    <t>Has flush to pit latrine toilet-shared</t>
  </si>
  <si>
    <t>Has vent improved pit latrine toilet-shared</t>
  </si>
  <si>
    <t>Has pit latrine with slab toilet-shared</t>
  </si>
  <si>
    <t>Has pit latrine without slab toilet-shared</t>
  </si>
  <si>
    <t>Persons per sleeping rooms</t>
  </si>
  <si>
    <t>Has earth/sand floor</t>
  </si>
  <si>
    <t>Has wood floor</t>
  </si>
  <si>
    <t>Has vinyl/asphalt strip floor</t>
  </si>
  <si>
    <t>Has ceramic tile floor</t>
  </si>
  <si>
    <t>Has cement floor</t>
  </si>
  <si>
    <t>Has stone floor</t>
  </si>
  <si>
    <t>Has terrazzo floor</t>
  </si>
  <si>
    <t>Has thatch/palm leaf roof</t>
  </si>
  <si>
    <t>Has mud/mud bricks/earth roof</t>
  </si>
  <si>
    <t>Has palm/bamboo roof</t>
  </si>
  <si>
    <t>Has wood plank roof</t>
  </si>
  <si>
    <t>Has metal roof</t>
  </si>
  <si>
    <t>Has ceramic tile roof</t>
  </si>
  <si>
    <t>Has cement roof</t>
  </si>
  <si>
    <t>Has shingle roof</t>
  </si>
  <si>
    <t>Has slate/asbestos roof</t>
  </si>
  <si>
    <t>Has cane wall</t>
  </si>
  <si>
    <t>Has earth/mud/mud bricks wall</t>
  </si>
  <si>
    <t>Has bamboo with mud wall</t>
  </si>
  <si>
    <t>Has stone with mud wall</t>
  </si>
  <si>
    <t>Has plywood wall</t>
  </si>
  <si>
    <t>Has reused wood wall</t>
  </si>
  <si>
    <t>Has stone with lime/cement wall</t>
  </si>
  <si>
    <t>Has brick wall</t>
  </si>
  <si>
    <t>Has cement block wall</t>
  </si>
  <si>
    <t>Has wood plank/shingle wall</t>
  </si>
  <si>
    <t>Household fuel type: electricity</t>
  </si>
  <si>
    <t>Household fuel type: LPG</t>
  </si>
  <si>
    <t>Household fuel type: biogas</t>
  </si>
  <si>
    <t>Household fuel type: kerosene</t>
  </si>
  <si>
    <t>Household fuel type: charcoal</t>
  </si>
  <si>
    <t>Household fuel type: wood</t>
  </si>
  <si>
    <t>Household fuel type: straw/shrub/grass</t>
  </si>
  <si>
    <t>Household fuel type: agrciultural crop residue</t>
  </si>
  <si>
    <t>Household fuel type: no food cooked</t>
  </si>
  <si>
    <t>Household has: electricity</t>
  </si>
  <si>
    <t>Household has: radio</t>
  </si>
  <si>
    <t>Household has: television</t>
  </si>
  <si>
    <t>Household has: colour television</t>
  </si>
  <si>
    <t>Household has: non-mobile telephone</t>
  </si>
  <si>
    <t>Household has: refridgerator</t>
  </si>
  <si>
    <t>Household has: wahing machine</t>
  </si>
  <si>
    <t>Household has: laptop computer</t>
  </si>
  <si>
    <t>Household has: desktop computer</t>
  </si>
  <si>
    <t>Household has: video deck</t>
  </si>
  <si>
    <t>Household has: DVD/CD player</t>
  </si>
  <si>
    <t>Household has: sewing machine</t>
  </si>
  <si>
    <t>Household member owns: watch</t>
  </si>
  <si>
    <t>Household member owns: mobile phone</t>
  </si>
  <si>
    <t>Household member owns: bicycle</t>
  </si>
  <si>
    <t>Household member owns: motorcycle/scooter</t>
  </si>
  <si>
    <t>Household member owns: animal drawn cart</t>
  </si>
  <si>
    <t>Household member owns: car/truck</t>
  </si>
  <si>
    <t>Household member owns: boat with motor</t>
  </si>
  <si>
    <t>Household member owns: boat without motor</t>
  </si>
  <si>
    <t>Household owns dwelling</t>
  </si>
  <si>
    <t>Household rents dwelling</t>
  </si>
  <si>
    <t>Household squats in dwelling</t>
  </si>
  <si>
    <t>Household caretaking dwelling</t>
  </si>
  <si>
    <t>Household perching in dwelling</t>
  </si>
  <si>
    <t>Household lives rent free in dwelling</t>
  </si>
  <si>
    <t>Household owns agricultural land: hectares</t>
  </si>
  <si>
    <t>Household owns agricultural land: poles</t>
  </si>
  <si>
    <t>Household owns agricultural land: acres</t>
  </si>
  <si>
    <t>Household owns agricultural land: plots</t>
  </si>
  <si>
    <t>Household owns agricultural land: ropes</t>
  </si>
  <si>
    <t>Household owns residential/commerical land: hectares</t>
  </si>
  <si>
    <t>Household owns residential/commerical land: poles</t>
  </si>
  <si>
    <t>Household owns residential/commerical land: acres</t>
  </si>
  <si>
    <t>Household owns residential/commerical land: plots</t>
  </si>
  <si>
    <t>Household owns residential/commerical land: ropes</t>
  </si>
  <si>
    <t>Household owns animals</t>
  </si>
  <si>
    <t>Household owns cattle, milk cows, or bulls</t>
  </si>
  <si>
    <t>Household owns horses, donkeys, mules</t>
  </si>
  <si>
    <t>Household owns goats</t>
  </si>
  <si>
    <t>Household owns sheep</t>
  </si>
  <si>
    <t>Household owns chickens</t>
  </si>
  <si>
    <t>Household owns pigs</t>
  </si>
  <si>
    <t>Household owns rabbits</t>
  </si>
  <si>
    <t>Household owns ducks</t>
  </si>
  <si>
    <t>Household owns other animals</t>
  </si>
  <si>
    <t>Household owns bank account</t>
  </si>
  <si>
    <t>Poorest</t>
  </si>
  <si>
    <t>Second</t>
  </si>
  <si>
    <t>Middle</t>
  </si>
  <si>
    <t>Fourth</t>
  </si>
  <si>
    <t>Richest</t>
  </si>
  <si>
    <t>Total</t>
  </si>
  <si>
    <t xml:space="preserve"> </t>
  </si>
  <si>
    <t>Wealth index score</t>
  </si>
  <si>
    <t>(Constant)</t>
  </si>
  <si>
    <t>Rural wealth score</t>
  </si>
  <si>
    <t xml:space="preserve">a. Dependent Variable: Common wealth score
</t>
  </si>
  <si>
    <t>Urban wealth score</t>
  </si>
  <si>
    <t>Combined Score= .842+.807 * Urban Score</t>
  </si>
  <si>
    <t xml:space="preserve">Combined Score= -.518+.692 * Rural Score </t>
  </si>
  <si>
    <t xml:space="preserve">a. For each variable, missing values are replaced with the variable mean.
</t>
  </si>
  <si>
    <t>Extraction Method: Principal Component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</si>
</sst>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9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0" fontId="4" fillId="0" borderId="0" xfId="1"/>
    <xf numFmtId="0" fontId="5" fillId="0" borderId="6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0" fontId="5" fillId="0" borderId="15" xfId="2" applyFont="1" applyBorder="1" applyAlignment="1">
      <alignment horizontal="left" vertical="top" wrapText="1"/>
    </xf>
    <xf numFmtId="165" fontId="5" fillId="0" borderId="16" xfId="2" applyNumberFormat="1" applyFont="1" applyBorder="1" applyAlignment="1">
      <alignment horizontal="right" vertical="top"/>
    </xf>
    <xf numFmtId="165" fontId="5" fillId="0" borderId="17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center" wrapText="1"/>
    </xf>
    <xf numFmtId="0" fontId="5" fillId="0" borderId="23" xfId="2" applyFont="1" applyBorder="1" applyAlignment="1">
      <alignment horizontal="center" wrapText="1"/>
    </xf>
    <xf numFmtId="166" fontId="5" fillId="0" borderId="21" xfId="2" applyNumberFormat="1" applyFont="1" applyBorder="1" applyAlignment="1">
      <alignment horizontal="right" vertical="top"/>
    </xf>
    <xf numFmtId="166" fontId="5" fillId="0" borderId="25" xfId="2" applyNumberFormat="1" applyFont="1" applyBorder="1" applyAlignment="1">
      <alignment horizontal="right" vertical="top"/>
    </xf>
    <xf numFmtId="169" fontId="5" fillId="0" borderId="25" xfId="2" applyNumberFormat="1" applyFont="1" applyBorder="1" applyAlignment="1">
      <alignment horizontal="right" vertical="top"/>
    </xf>
    <xf numFmtId="170" fontId="5" fillId="0" borderId="25" xfId="2" applyNumberFormat="1" applyFont="1" applyBorder="1" applyAlignment="1">
      <alignment horizontal="right" vertical="top"/>
    </xf>
    <xf numFmtId="168" fontId="5" fillId="0" borderId="25" xfId="2" applyNumberFormat="1" applyFont="1" applyBorder="1" applyAlignment="1">
      <alignment horizontal="right" vertical="top"/>
    </xf>
    <xf numFmtId="169" fontId="5" fillId="0" borderId="26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top" wrapText="1"/>
    </xf>
    <xf numFmtId="169" fontId="5" fillId="0" borderId="0" xfId="2" applyNumberFormat="1" applyFont="1" applyBorder="1" applyAlignment="1">
      <alignment horizontal="right" vertical="top"/>
    </xf>
    <xf numFmtId="0" fontId="5" fillId="0" borderId="29" xfId="2" applyFont="1" applyBorder="1" applyAlignment="1">
      <alignment horizontal="center" wrapText="1"/>
    </xf>
    <xf numFmtId="165" fontId="5" fillId="0" borderId="7" xfId="2" applyNumberFormat="1" applyFont="1" applyBorder="1" applyAlignment="1">
      <alignment horizontal="right" vertical="top"/>
    </xf>
    <xf numFmtId="165" fontId="5" fillId="0" borderId="8" xfId="2" applyNumberFormat="1" applyFont="1" applyBorder="1" applyAlignment="1">
      <alignment horizontal="right" vertical="top"/>
    </xf>
    <xf numFmtId="0" fontId="4" fillId="0" borderId="8" xfId="2" applyBorder="1" applyAlignment="1">
      <alignment horizontal="center" vertical="center"/>
    </xf>
    <xf numFmtId="165" fontId="5" fillId="0" borderId="9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21" xfId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right" vertical="top"/>
    </xf>
    <xf numFmtId="165" fontId="5" fillId="0" borderId="8" xfId="1" applyNumberFormat="1" applyFont="1" applyBorder="1" applyAlignment="1">
      <alignment horizontal="right" vertical="top"/>
    </xf>
    <xf numFmtId="166" fontId="5" fillId="0" borderId="8" xfId="1" applyNumberFormat="1" applyFont="1" applyBorder="1" applyAlignment="1">
      <alignment horizontal="right" vertical="top"/>
    </xf>
    <xf numFmtId="166" fontId="5" fillId="0" borderId="9" xfId="1" applyNumberFormat="1" applyFont="1" applyBorder="1" applyAlignment="1">
      <alignment horizontal="right" vertical="top"/>
    </xf>
    <xf numFmtId="0" fontId="5" fillId="0" borderId="25" xfId="1" applyFont="1" applyBorder="1" applyAlignment="1">
      <alignment horizontal="left" vertical="top" wrapText="1"/>
    </xf>
    <xf numFmtId="164" fontId="5" fillId="0" borderId="12" xfId="1" applyNumberFormat="1" applyFont="1" applyBorder="1" applyAlignment="1">
      <alignment horizontal="right" vertical="top"/>
    </xf>
    <xf numFmtId="166" fontId="5" fillId="0" borderId="13" xfId="1" applyNumberFormat="1" applyFont="1" applyBorder="1" applyAlignment="1">
      <alignment horizontal="right" vertical="top"/>
    </xf>
    <xf numFmtId="167" fontId="5" fillId="0" borderId="12" xfId="1" applyNumberFormat="1" applyFont="1" applyBorder="1" applyAlignment="1">
      <alignment horizontal="right" vertical="top"/>
    </xf>
    <xf numFmtId="168" fontId="5" fillId="0" borderId="1" xfId="1" applyNumberFormat="1" applyFont="1" applyBorder="1" applyAlignment="1">
      <alignment horizontal="right" vertical="top"/>
    </xf>
    <xf numFmtId="0" fontId="5" fillId="0" borderId="26" xfId="1" applyFont="1" applyBorder="1" applyAlignment="1">
      <alignment horizontal="left" vertical="top" wrapText="1"/>
    </xf>
    <xf numFmtId="164" fontId="5" fillId="0" borderId="16" xfId="1" applyNumberFormat="1" applyFont="1" applyBorder="1" applyAlignment="1">
      <alignment horizontal="right" vertical="top"/>
    </xf>
    <xf numFmtId="165" fontId="5" fillId="0" borderId="17" xfId="1" applyNumberFormat="1" applyFont="1" applyBorder="1" applyAlignment="1">
      <alignment horizontal="right" vertical="top"/>
    </xf>
    <xf numFmtId="166" fontId="5" fillId="0" borderId="17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0" fontId="5" fillId="0" borderId="21" xfId="1" applyFont="1" applyBorder="1" applyAlignment="1">
      <alignment horizontal="center" wrapText="1"/>
    </xf>
    <xf numFmtId="0" fontId="5" fillId="0" borderId="31" xfId="1" applyFont="1" applyBorder="1" applyAlignment="1">
      <alignment horizontal="center" wrapText="1"/>
    </xf>
    <xf numFmtId="165" fontId="5" fillId="0" borderId="21" xfId="1" applyNumberFormat="1" applyFont="1" applyBorder="1" applyAlignment="1">
      <alignment horizontal="right" vertical="center"/>
    </xf>
    <xf numFmtId="165" fontId="5" fillId="0" borderId="25" xfId="1" applyNumberFormat="1" applyFont="1" applyBorder="1" applyAlignment="1">
      <alignment horizontal="right" vertical="center"/>
    </xf>
    <xf numFmtId="165" fontId="5" fillId="0" borderId="26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/>
    </xf>
    <xf numFmtId="0" fontId="4" fillId="0" borderId="3" xfId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5" fillId="0" borderId="25" xfId="2" applyFont="1" applyBorder="1" applyAlignment="1">
      <alignment horizontal="left" vertical="top" wrapText="1"/>
    </xf>
    <xf numFmtId="0" fontId="4" fillId="0" borderId="11" xfId="2" applyFont="1" applyBorder="1" applyAlignment="1">
      <alignment horizontal="center" vertical="center"/>
    </xf>
    <xf numFmtId="0" fontId="5" fillId="0" borderId="14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5" fillId="0" borderId="24" xfId="2" applyFont="1" applyBorder="1" applyAlignment="1">
      <alignment horizontal="left"/>
    </xf>
    <xf numFmtId="0" fontId="4" fillId="0" borderId="24" xfId="2" applyFont="1" applyBorder="1" applyAlignment="1">
      <alignment horizontal="center" vertical="center"/>
    </xf>
    <xf numFmtId="0" fontId="5" fillId="0" borderId="19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top"/>
    </xf>
    <xf numFmtId="0" fontId="5" fillId="0" borderId="3" xfId="2" applyFont="1" applyBorder="1" applyAlignment="1">
      <alignment horizontal="left" wrapText="1"/>
    </xf>
    <xf numFmtId="0" fontId="5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wrapText="1"/>
    </xf>
    <xf numFmtId="0" fontId="4" fillId="0" borderId="1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wrapText="1"/>
    </xf>
    <xf numFmtId="0" fontId="4" fillId="0" borderId="18" xfId="2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3" xfId="3" applyBorder="1" applyAlignment="1">
      <alignment horizontal="center" vertical="center" wrapText="1"/>
    </xf>
    <xf numFmtId="0" fontId="5" fillId="0" borderId="30" xfId="3" applyFont="1" applyBorder="1" applyAlignment="1">
      <alignment horizontal="center" wrapText="1"/>
    </xf>
    <xf numFmtId="0" fontId="5" fillId="0" borderId="4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21" xfId="3" applyFont="1" applyBorder="1" applyAlignment="1">
      <alignment horizontal="left" vertical="top" wrapText="1"/>
    </xf>
    <xf numFmtId="164" fontId="5" fillId="0" borderId="7" xfId="3" applyNumberFormat="1" applyFont="1" applyBorder="1" applyAlignment="1">
      <alignment horizontal="right" vertical="center"/>
    </xf>
    <xf numFmtId="165" fontId="5" fillId="0" borderId="8" xfId="3" applyNumberFormat="1" applyFont="1" applyBorder="1" applyAlignment="1">
      <alignment horizontal="right" vertical="center"/>
    </xf>
    <xf numFmtId="166" fontId="5" fillId="0" borderId="8" xfId="3" applyNumberFormat="1" applyFont="1" applyBorder="1" applyAlignment="1">
      <alignment horizontal="right" vertical="center"/>
    </xf>
    <xf numFmtId="166" fontId="5" fillId="0" borderId="9" xfId="3" applyNumberFormat="1" applyFont="1" applyBorder="1" applyAlignment="1">
      <alignment horizontal="right" vertical="center"/>
    </xf>
    <xf numFmtId="0" fontId="5" fillId="0" borderId="25" xfId="3" applyFont="1" applyBorder="1" applyAlignment="1">
      <alignment horizontal="left" vertical="top" wrapText="1"/>
    </xf>
    <xf numFmtId="164" fontId="5" fillId="0" borderId="12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13" xfId="3" applyNumberFormat="1" applyFont="1" applyBorder="1" applyAlignment="1">
      <alignment horizontal="right" vertical="center"/>
    </xf>
    <xf numFmtId="167" fontId="5" fillId="0" borderId="12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6" xfId="3" applyFont="1" applyBorder="1" applyAlignment="1">
      <alignment horizontal="left" vertical="top" wrapText="1"/>
    </xf>
    <xf numFmtId="164" fontId="5" fillId="0" borderId="16" xfId="3" applyNumberFormat="1" applyFont="1" applyBorder="1" applyAlignment="1">
      <alignment horizontal="right" vertical="center"/>
    </xf>
    <xf numFmtId="165" fontId="5" fillId="0" borderId="17" xfId="3" applyNumberFormat="1" applyFont="1" applyBorder="1" applyAlignment="1">
      <alignment horizontal="right" vertical="center"/>
    </xf>
    <xf numFmtId="166" fontId="5" fillId="0" borderId="17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/>
    </xf>
    <xf numFmtId="0" fontId="4" fillId="0" borderId="0" xfId="3"/>
    <xf numFmtId="0" fontId="4" fillId="0" borderId="3" xfId="3" applyBorder="1" applyAlignment="1">
      <alignment horizontal="center" vertical="center" wrapText="1"/>
    </xf>
    <xf numFmtId="0" fontId="5" fillId="0" borderId="21" xfId="3" applyFont="1" applyBorder="1" applyAlignment="1">
      <alignment horizontal="center" wrapText="1"/>
    </xf>
    <xf numFmtId="0" fontId="4" fillId="0" borderId="26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wrapText="1"/>
    </xf>
    <xf numFmtId="165" fontId="5" fillId="0" borderId="21" xfId="3" applyNumberFormat="1" applyFont="1" applyBorder="1" applyAlignment="1">
      <alignment horizontal="right" vertical="center"/>
    </xf>
    <xf numFmtId="165" fontId="5" fillId="0" borderId="25" xfId="3" applyNumberFormat="1" applyFont="1" applyBorder="1" applyAlignment="1">
      <alignment horizontal="right" vertical="center"/>
    </xf>
    <xf numFmtId="165" fontId="5" fillId="0" borderId="26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3" xfId="4" applyBorder="1" applyAlignment="1">
      <alignment horizontal="center" vertical="center" wrapText="1"/>
    </xf>
    <xf numFmtId="0" fontId="5" fillId="0" borderId="30" xfId="4" applyFont="1" applyBorder="1" applyAlignment="1">
      <alignment horizontal="center" wrapText="1"/>
    </xf>
    <xf numFmtId="0" fontId="5" fillId="0" borderId="4" xfId="4" applyFont="1" applyBorder="1" applyAlignment="1">
      <alignment horizontal="center" wrapText="1"/>
    </xf>
    <xf numFmtId="0" fontId="5" fillId="0" borderId="5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164" fontId="5" fillId="0" borderId="7" xfId="4" applyNumberFormat="1" applyFont="1" applyBorder="1" applyAlignment="1">
      <alignment horizontal="right" vertical="center"/>
    </xf>
    <xf numFmtId="165" fontId="5" fillId="0" borderId="8" xfId="4" applyNumberFormat="1" applyFont="1" applyBorder="1" applyAlignment="1">
      <alignment horizontal="right" vertical="center"/>
    </xf>
    <xf numFmtId="166" fontId="5" fillId="0" borderId="8" xfId="4" applyNumberFormat="1" applyFont="1" applyBorder="1" applyAlignment="1">
      <alignment horizontal="right" vertical="center"/>
    </xf>
    <xf numFmtId="166" fontId="5" fillId="0" borderId="9" xfId="4" applyNumberFormat="1" applyFont="1" applyBorder="1" applyAlignment="1">
      <alignment horizontal="right" vertical="center"/>
    </xf>
    <xf numFmtId="0" fontId="5" fillId="0" borderId="25" xfId="4" applyFont="1" applyBorder="1" applyAlignment="1">
      <alignment horizontal="left" vertical="top" wrapText="1"/>
    </xf>
    <xf numFmtId="164" fontId="5" fillId="0" borderId="12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13" xfId="4" applyNumberFormat="1" applyFont="1" applyBorder="1" applyAlignment="1">
      <alignment horizontal="right" vertical="center"/>
    </xf>
    <xf numFmtId="167" fontId="5" fillId="0" borderId="12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6" xfId="4" applyFont="1" applyBorder="1" applyAlignment="1">
      <alignment horizontal="left" vertical="top" wrapText="1"/>
    </xf>
    <xf numFmtId="164" fontId="5" fillId="0" borderId="16" xfId="4" applyNumberFormat="1" applyFont="1" applyBorder="1" applyAlignment="1">
      <alignment horizontal="right" vertical="center"/>
    </xf>
    <xf numFmtId="165" fontId="5" fillId="0" borderId="17" xfId="4" applyNumberFormat="1" applyFont="1" applyBorder="1" applyAlignment="1">
      <alignment horizontal="right" vertical="center"/>
    </xf>
    <xf numFmtId="166" fontId="5" fillId="0" borderId="17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3" xfId="4" applyBorder="1" applyAlignment="1">
      <alignment horizontal="center" vertical="center" wrapText="1"/>
    </xf>
    <xf numFmtId="0" fontId="5" fillId="0" borderId="21" xfId="4" applyFont="1" applyBorder="1" applyAlignment="1">
      <alignment horizontal="center" wrapText="1"/>
    </xf>
    <xf numFmtId="0" fontId="4" fillId="0" borderId="26" xfId="4" applyFont="1" applyBorder="1" applyAlignment="1">
      <alignment horizontal="center" vertical="center"/>
    </xf>
    <xf numFmtId="0" fontId="5" fillId="0" borderId="31" xfId="4" applyFont="1" applyBorder="1" applyAlignment="1">
      <alignment horizontal="center" wrapText="1"/>
    </xf>
    <xf numFmtId="165" fontId="5" fillId="0" borderId="21" xfId="4" applyNumberFormat="1" applyFont="1" applyBorder="1" applyAlignment="1">
      <alignment horizontal="right" vertical="center"/>
    </xf>
    <xf numFmtId="165" fontId="5" fillId="0" borderId="25" xfId="4" applyNumberFormat="1" applyFont="1" applyBorder="1" applyAlignment="1">
      <alignment horizontal="right" vertical="center"/>
    </xf>
    <xf numFmtId="165" fontId="5" fillId="0" borderId="26" xfId="4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5" fillId="0" borderId="21" xfId="5" applyFont="1" applyBorder="1" applyAlignment="1">
      <alignment horizontal="left" vertical="top" wrapText="1"/>
    </xf>
    <xf numFmtId="0" fontId="5" fillId="0" borderId="25" xfId="5" applyFont="1" applyBorder="1" applyAlignment="1">
      <alignment horizontal="left" vertical="top" wrapText="1"/>
    </xf>
    <xf numFmtId="164" fontId="5" fillId="0" borderId="12" xfId="5" applyNumberFormat="1" applyFont="1" applyBorder="1" applyAlignment="1">
      <alignment horizontal="right" vertical="top"/>
    </xf>
    <xf numFmtId="164" fontId="5" fillId="0" borderId="1" xfId="5" applyNumberFormat="1" applyFont="1" applyBorder="1" applyAlignment="1">
      <alignment horizontal="right" vertical="top"/>
    </xf>
    <xf numFmtId="167" fontId="5" fillId="0" borderId="12" xfId="5" applyNumberFormat="1" applyFont="1" applyBorder="1" applyAlignment="1">
      <alignment horizontal="right" vertical="top"/>
    </xf>
    <xf numFmtId="167" fontId="5" fillId="0" borderId="1" xfId="5" applyNumberFormat="1" applyFont="1" applyBorder="1" applyAlignment="1">
      <alignment horizontal="right" vertical="top"/>
    </xf>
    <xf numFmtId="0" fontId="5" fillId="0" borderId="26" xfId="5" applyFont="1" applyBorder="1" applyAlignment="1">
      <alignment horizontal="left" vertical="top" wrapText="1"/>
    </xf>
    <xf numFmtId="164" fontId="5" fillId="0" borderId="16" xfId="5" applyNumberFormat="1" applyFont="1" applyBorder="1" applyAlignment="1">
      <alignment horizontal="right" vertical="top"/>
    </xf>
    <xf numFmtId="164" fontId="5" fillId="0" borderId="17" xfId="5" applyNumberFormat="1" applyFont="1" applyBorder="1" applyAlignment="1">
      <alignment horizontal="right" vertical="top"/>
    </xf>
    <xf numFmtId="0" fontId="5" fillId="0" borderId="32" xfId="5" applyFont="1" applyBorder="1" applyAlignment="1">
      <alignment horizontal="center" wrapText="1"/>
    </xf>
    <xf numFmtId="0" fontId="4" fillId="0" borderId="20" xfId="5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5" fillId="0" borderId="33" xfId="5" applyFont="1" applyBorder="1" applyAlignment="1">
      <alignment horizontal="center" wrapText="1"/>
    </xf>
    <xf numFmtId="0" fontId="4" fillId="0" borderId="34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wrapText="1"/>
    </xf>
    <xf numFmtId="0" fontId="5" fillId="0" borderId="37" xfId="5" applyFont="1" applyBorder="1" applyAlignment="1">
      <alignment horizontal="center" wrapText="1"/>
    </xf>
    <xf numFmtId="0" fontId="5" fillId="0" borderId="38" xfId="5" applyFont="1" applyBorder="1" applyAlignment="1">
      <alignment horizontal="center" wrapText="1"/>
    </xf>
    <xf numFmtId="0" fontId="5" fillId="0" borderId="39" xfId="5" applyFont="1" applyBorder="1" applyAlignment="1">
      <alignment horizontal="center" wrapText="1"/>
    </xf>
    <xf numFmtId="0" fontId="5" fillId="0" borderId="40" xfId="5" applyFont="1" applyBorder="1" applyAlignment="1">
      <alignment horizontal="center" wrapText="1"/>
    </xf>
  </cellXfs>
  <cellStyles count="6">
    <cellStyle name="Normal" xfId="0" builtinId="0"/>
    <cellStyle name="Normal_Common" xfId="1"/>
    <cellStyle name="Normal_Composite" xfId="2"/>
    <cellStyle name="Normal_Rural" xfId="3"/>
    <cellStyle name="Normal_Sheet2" xfId="5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95250</xdr:rowOff>
    </xdr:from>
    <xdr:to>
      <xdr:col>8</xdr:col>
      <xdr:colOff>126565</xdr:colOff>
      <xdr:row>69</xdr:row>
      <xdr:rowOff>142875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267825"/>
          <a:ext cx="5765365" cy="461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D110" sqref="D110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38</v>
      </c>
    </row>
    <row r="2" spans="1:12" ht="15.75" customHeight="1" thickBot="1" x14ac:dyDescent="0.3">
      <c r="H2" s="56" t="s">
        <v>6</v>
      </c>
      <c r="I2" s="57"/>
      <c r="J2" s="5"/>
    </row>
    <row r="3" spans="1:12" ht="15.75" thickBot="1" x14ac:dyDescent="0.3">
      <c r="B3" s="56" t="s">
        <v>0</v>
      </c>
      <c r="C3" s="57"/>
      <c r="D3" s="57"/>
      <c r="E3" s="57"/>
      <c r="F3" s="57"/>
      <c r="H3" s="59" t="s">
        <v>162</v>
      </c>
      <c r="I3" s="48" t="s">
        <v>4</v>
      </c>
      <c r="J3" s="5"/>
      <c r="K3" s="55" t="s">
        <v>8</v>
      </c>
      <c r="L3" s="55"/>
    </row>
    <row r="4" spans="1:12" ht="27" thickBot="1" x14ac:dyDescent="0.3">
      <c r="B4" s="29" t="s">
        <v>162</v>
      </c>
      <c r="C4" s="30" t="s">
        <v>1</v>
      </c>
      <c r="D4" s="31" t="s">
        <v>39</v>
      </c>
      <c r="E4" s="31" t="s">
        <v>40</v>
      </c>
      <c r="F4" s="32" t="s">
        <v>2</v>
      </c>
      <c r="H4" s="60"/>
      <c r="I4" s="49" t="s">
        <v>5</v>
      </c>
      <c r="J4" s="5"/>
      <c r="K4" s="1" t="s">
        <v>9</v>
      </c>
      <c r="L4" s="1" t="s">
        <v>10</v>
      </c>
    </row>
    <row r="5" spans="1:12" x14ac:dyDescent="0.25">
      <c r="B5" s="33" t="s">
        <v>43</v>
      </c>
      <c r="C5" s="34">
        <v>2.3731656184486374E-2</v>
      </c>
      <c r="D5" s="35">
        <v>0.15221828960527545</v>
      </c>
      <c r="E5" s="36">
        <v>11925</v>
      </c>
      <c r="F5" s="37">
        <v>0</v>
      </c>
      <c r="H5" s="33" t="s">
        <v>43</v>
      </c>
      <c r="I5" s="50">
        <v>2.5251754203526974E-2</v>
      </c>
      <c r="J5" s="5"/>
      <c r="K5">
        <f>((1-C5)/D5)*I5</f>
        <v>0.16195483682441358</v>
      </c>
      <c r="L5">
        <f>((0-C5)/D5)*I5</f>
        <v>-3.9368853136324553E-3</v>
      </c>
    </row>
    <row r="6" spans="1:12" x14ac:dyDescent="0.25">
      <c r="B6" s="38" t="s">
        <v>44</v>
      </c>
      <c r="C6" s="39">
        <v>4.9056603773584909E-2</v>
      </c>
      <c r="D6" s="3">
        <v>0.21599529087927452</v>
      </c>
      <c r="E6" s="4">
        <v>11925</v>
      </c>
      <c r="F6" s="40">
        <v>0</v>
      </c>
      <c r="H6" s="38" t="s">
        <v>44</v>
      </c>
      <c r="I6" s="51">
        <v>2.7030534751553939E-2</v>
      </c>
      <c r="J6" s="5"/>
      <c r="K6">
        <f t="shared" ref="K6:K16" si="0">((1-C6)/D6)*I6</f>
        <v>0.11900494873671004</v>
      </c>
      <c r="L6">
        <f t="shared" ref="L6:L69" si="1">((0-C6)/D6)*I6</f>
        <v>-6.1391441808620268E-3</v>
      </c>
    </row>
    <row r="7" spans="1:12" x14ac:dyDescent="0.25">
      <c r="B7" s="38" t="s">
        <v>45</v>
      </c>
      <c r="C7" s="39">
        <v>4.6289308176100628E-2</v>
      </c>
      <c r="D7" s="3">
        <v>0.21011975265736044</v>
      </c>
      <c r="E7" s="4">
        <v>11925</v>
      </c>
      <c r="F7" s="40">
        <v>0</v>
      </c>
      <c r="H7" s="38" t="s">
        <v>45</v>
      </c>
      <c r="I7" s="51">
        <v>1.4808417200027499E-2</v>
      </c>
      <c r="J7" s="5"/>
      <c r="K7">
        <f t="shared" si="0"/>
        <v>6.7213794200896765E-2</v>
      </c>
      <c r="L7">
        <f t="shared" si="1"/>
        <v>-3.2622891408507003E-3</v>
      </c>
    </row>
    <row r="8" spans="1:12" ht="24" x14ac:dyDescent="0.25">
      <c r="B8" s="38" t="s">
        <v>46</v>
      </c>
      <c r="C8" s="39">
        <v>0.13786163522012579</v>
      </c>
      <c r="D8" s="3">
        <v>0.3447691583280405</v>
      </c>
      <c r="E8" s="4">
        <v>11925</v>
      </c>
      <c r="F8" s="40">
        <v>0</v>
      </c>
      <c r="H8" s="38" t="s">
        <v>46</v>
      </c>
      <c r="I8" s="51">
        <v>1.4142744061736514E-2</v>
      </c>
      <c r="J8" s="5"/>
      <c r="K8">
        <f t="shared" si="0"/>
        <v>3.5365698886802431E-2</v>
      </c>
      <c r="L8">
        <f t="shared" si="1"/>
        <v>-5.6552095097658983E-3</v>
      </c>
    </row>
    <row r="9" spans="1:12" x14ac:dyDescent="0.25">
      <c r="B9" s="38" t="s">
        <v>47</v>
      </c>
      <c r="C9" s="39">
        <v>0.36444444444444446</v>
      </c>
      <c r="D9" s="3">
        <v>0.48129420985626409</v>
      </c>
      <c r="E9" s="4">
        <v>11925</v>
      </c>
      <c r="F9" s="40">
        <v>0</v>
      </c>
      <c r="H9" s="38" t="s">
        <v>47</v>
      </c>
      <c r="I9" s="51">
        <v>-4.8839412316244189E-2</v>
      </c>
      <c r="J9" s="5"/>
      <c r="K9">
        <f t="shared" si="0"/>
        <v>-6.4493108772132102E-2</v>
      </c>
      <c r="L9">
        <f t="shared" si="1"/>
        <v>3.6982062372831005E-2</v>
      </c>
    </row>
    <row r="10" spans="1:12" x14ac:dyDescent="0.25">
      <c r="B10" s="38" t="s">
        <v>48</v>
      </c>
      <c r="C10" s="39">
        <v>4.4444444444444432E-2</v>
      </c>
      <c r="D10" s="3">
        <v>0.20608905224258578</v>
      </c>
      <c r="E10" s="4">
        <v>11925</v>
      </c>
      <c r="F10" s="40">
        <v>0</v>
      </c>
      <c r="H10" s="38" t="s">
        <v>48</v>
      </c>
      <c r="I10" s="51">
        <v>9.2284305443869575E-4</v>
      </c>
      <c r="J10" s="5"/>
      <c r="K10">
        <f t="shared" si="0"/>
        <v>4.2788677903024238E-3</v>
      </c>
      <c r="L10">
        <f t="shared" si="1"/>
        <v>-1.9901710652569406E-4</v>
      </c>
    </row>
    <row r="11" spans="1:12" x14ac:dyDescent="0.25">
      <c r="B11" s="38" t="s">
        <v>49</v>
      </c>
      <c r="C11" s="39">
        <v>6.0125786163522016E-2</v>
      </c>
      <c r="D11" s="3">
        <v>0.23772971046950564</v>
      </c>
      <c r="E11" s="4">
        <v>11925</v>
      </c>
      <c r="F11" s="40">
        <v>0</v>
      </c>
      <c r="H11" s="38" t="s">
        <v>49</v>
      </c>
      <c r="I11" s="51">
        <v>-1.8896935617052819E-2</v>
      </c>
      <c r="J11" s="5"/>
      <c r="K11">
        <f t="shared" si="0"/>
        <v>-7.4709814233649544E-2</v>
      </c>
      <c r="L11">
        <f t="shared" si="1"/>
        <v>4.779348394497388E-3</v>
      </c>
    </row>
    <row r="12" spans="1:12" x14ac:dyDescent="0.25">
      <c r="B12" s="38" t="s">
        <v>50</v>
      </c>
      <c r="C12" s="39">
        <v>1.1740041928721173E-3</v>
      </c>
      <c r="D12" s="3">
        <v>3.4245061668555919E-2</v>
      </c>
      <c r="E12" s="4">
        <v>11925</v>
      </c>
      <c r="F12" s="40">
        <v>0</v>
      </c>
      <c r="H12" s="38" t="s">
        <v>50</v>
      </c>
      <c r="I12" s="51">
        <v>6.2510055205964535E-4</v>
      </c>
      <c r="J12" s="5"/>
      <c r="K12">
        <f t="shared" si="0"/>
        <v>1.8232312951676152E-2</v>
      </c>
      <c r="L12">
        <f t="shared" si="1"/>
        <v>-2.1429970726510463E-5</v>
      </c>
    </row>
    <row r="13" spans="1:12" x14ac:dyDescent="0.25">
      <c r="B13" s="38" t="s">
        <v>51</v>
      </c>
      <c r="C13" s="39">
        <v>1.8448637316561844E-3</v>
      </c>
      <c r="D13" s="3">
        <v>4.2914037826349963E-2</v>
      </c>
      <c r="E13" s="4">
        <v>11925</v>
      </c>
      <c r="F13" s="40">
        <v>0</v>
      </c>
      <c r="H13" s="38" t="s">
        <v>51</v>
      </c>
      <c r="I13" s="51">
        <v>-3.0438052014399096E-3</v>
      </c>
      <c r="J13" s="5"/>
      <c r="K13">
        <f t="shared" si="0"/>
        <v>-7.0797108580447909E-2</v>
      </c>
      <c r="L13">
        <f t="shared" si="1"/>
        <v>1.3085242281524436E-4</v>
      </c>
    </row>
    <row r="14" spans="1:12" x14ac:dyDescent="0.25">
      <c r="B14" s="38" t="s">
        <v>52</v>
      </c>
      <c r="C14" s="39">
        <v>5.199161425576521E-3</v>
      </c>
      <c r="D14" s="3">
        <v>7.1920538819080976E-2</v>
      </c>
      <c r="E14" s="4">
        <v>11925</v>
      </c>
      <c r="F14" s="40">
        <v>0</v>
      </c>
      <c r="H14" s="38" t="s">
        <v>52</v>
      </c>
      <c r="I14" s="51">
        <v>1.4721945954470133E-3</v>
      </c>
      <c r="J14" s="5"/>
      <c r="K14">
        <f t="shared" si="0"/>
        <v>2.0363312652308316E-2</v>
      </c>
      <c r="L14">
        <f t="shared" si="1"/>
        <v>-1.064254728519865E-4</v>
      </c>
    </row>
    <row r="15" spans="1:12" x14ac:dyDescent="0.25">
      <c r="B15" s="38" t="s">
        <v>53</v>
      </c>
      <c r="C15" s="39">
        <v>4.0251572327044023E-3</v>
      </c>
      <c r="D15" s="3">
        <v>6.3318966754767114E-2</v>
      </c>
      <c r="E15" s="4">
        <v>11925</v>
      </c>
      <c r="F15" s="40">
        <v>0</v>
      </c>
      <c r="H15" s="38" t="s">
        <v>53</v>
      </c>
      <c r="I15" s="51">
        <v>4.4036054833589385E-3</v>
      </c>
      <c r="J15" s="5"/>
      <c r="K15">
        <f t="shared" si="0"/>
        <v>6.9266453697578986E-2</v>
      </c>
      <c r="L15">
        <f t="shared" si="1"/>
        <v>-2.7993515007862182E-4</v>
      </c>
    </row>
    <row r="16" spans="1:12" x14ac:dyDescent="0.25">
      <c r="B16" s="38" t="s">
        <v>54</v>
      </c>
      <c r="C16" s="39">
        <v>9.4255765199161429E-2</v>
      </c>
      <c r="D16" s="3">
        <v>0.29219646741812871</v>
      </c>
      <c r="E16" s="4">
        <v>11925</v>
      </c>
      <c r="F16" s="40">
        <v>0</v>
      </c>
      <c r="H16" s="38" t="s">
        <v>54</v>
      </c>
      <c r="I16" s="51">
        <v>-2.3306262581745847E-2</v>
      </c>
      <c r="J16" s="5"/>
      <c r="K16">
        <f t="shared" si="0"/>
        <v>-7.2244244274053501E-2</v>
      </c>
      <c r="L16">
        <f t="shared" si="1"/>
        <v>7.5180567136409731E-3</v>
      </c>
    </row>
    <row r="17" spans="2:12" x14ac:dyDescent="0.25">
      <c r="B17" s="38" t="s">
        <v>55</v>
      </c>
      <c r="C17" s="39">
        <v>2.8092243186582808E-2</v>
      </c>
      <c r="D17" s="3">
        <v>0.16524333214046114</v>
      </c>
      <c r="E17" s="4">
        <v>11925</v>
      </c>
      <c r="F17" s="40">
        <v>0</v>
      </c>
      <c r="H17" s="38" t="s">
        <v>55</v>
      </c>
      <c r="I17" s="51">
        <v>-1.6372957984249269E-2</v>
      </c>
      <c r="J17" s="5"/>
      <c r="K17">
        <f>((1-C17)/D17)*I17</f>
        <v>-9.6300435610591345E-2</v>
      </c>
      <c r="L17">
        <f t="shared" si="1"/>
        <v>2.7834897264493613E-3</v>
      </c>
    </row>
    <row r="18" spans="2:12" x14ac:dyDescent="0.25">
      <c r="B18" s="38" t="s">
        <v>56</v>
      </c>
      <c r="C18" s="39">
        <v>4.9475890985324952E-3</v>
      </c>
      <c r="D18" s="3">
        <v>7.0167822644847527E-2</v>
      </c>
      <c r="E18" s="4">
        <v>11925</v>
      </c>
      <c r="F18" s="40">
        <v>0</v>
      </c>
      <c r="H18" s="38" t="s">
        <v>56</v>
      </c>
      <c r="I18" s="51">
        <v>1.4896636446429959E-2</v>
      </c>
      <c r="J18" s="5"/>
      <c r="K18">
        <f t="shared" ref="K18:K81" si="2">((1-C18)/D18)*I18</f>
        <v>0.21124973601316752</v>
      </c>
      <c r="L18">
        <f t="shared" si="1"/>
        <v>-1.0503737084760563E-3</v>
      </c>
    </row>
    <row r="19" spans="2:12" x14ac:dyDescent="0.25">
      <c r="B19" s="38" t="s">
        <v>57</v>
      </c>
      <c r="C19" s="39">
        <v>0.1341719077568134</v>
      </c>
      <c r="D19" s="3">
        <v>0.3408512130616187</v>
      </c>
      <c r="E19" s="4">
        <v>11925</v>
      </c>
      <c r="F19" s="40">
        <v>0</v>
      </c>
      <c r="H19" s="38" t="s">
        <v>57</v>
      </c>
      <c r="I19" s="51">
        <v>5.3851704478221858E-2</v>
      </c>
      <c r="J19" s="5"/>
      <c r="K19">
        <f t="shared" si="2"/>
        <v>0.13679375858343695</v>
      </c>
      <c r="L19">
        <f t="shared" si="1"/>
        <v>-2.1198064284116132E-2</v>
      </c>
    </row>
    <row r="20" spans="2:12" ht="24" x14ac:dyDescent="0.25">
      <c r="B20" s="38" t="s">
        <v>58</v>
      </c>
      <c r="C20" s="39">
        <v>9.0566037735849043E-3</v>
      </c>
      <c r="D20" s="3">
        <v>9.4738241224206918E-2</v>
      </c>
      <c r="E20" s="4">
        <v>11925</v>
      </c>
      <c r="F20" s="40">
        <v>0</v>
      </c>
      <c r="H20" s="38" t="s">
        <v>58</v>
      </c>
      <c r="I20" s="51">
        <v>1.842362780487368E-2</v>
      </c>
      <c r="J20" s="5"/>
      <c r="K20">
        <f t="shared" si="2"/>
        <v>0.19270752836298255</v>
      </c>
      <c r="L20">
        <f t="shared" si="1"/>
        <v>-1.761226458762978E-3</v>
      </c>
    </row>
    <row r="21" spans="2:12" x14ac:dyDescent="0.25">
      <c r="B21" s="38" t="s">
        <v>59</v>
      </c>
      <c r="C21" s="39">
        <v>3.7735849056603772E-2</v>
      </c>
      <c r="D21" s="3">
        <v>0.19056468725138015</v>
      </c>
      <c r="E21" s="4">
        <v>11925</v>
      </c>
      <c r="F21" s="40">
        <v>0</v>
      </c>
      <c r="H21" s="38" t="s">
        <v>59</v>
      </c>
      <c r="I21" s="51">
        <v>3.7656401330267715E-2</v>
      </c>
      <c r="J21" s="5"/>
      <c r="K21">
        <f t="shared" si="2"/>
        <v>0.19014753245366245</v>
      </c>
      <c r="L21">
        <f t="shared" si="1"/>
        <v>-7.4567659785749968E-3</v>
      </c>
    </row>
    <row r="22" spans="2:12" x14ac:dyDescent="0.25">
      <c r="B22" s="38" t="s">
        <v>60</v>
      </c>
      <c r="C22" s="39">
        <v>4.1090146750524109E-3</v>
      </c>
      <c r="D22" s="3">
        <v>6.3972446083004633E-2</v>
      </c>
      <c r="E22" s="4">
        <v>11925</v>
      </c>
      <c r="F22" s="40">
        <v>0</v>
      </c>
      <c r="H22" s="38" t="s">
        <v>60</v>
      </c>
      <c r="I22" s="51">
        <v>1.0678007651842885E-2</v>
      </c>
      <c r="J22" s="5"/>
      <c r="K22">
        <f t="shared" si="2"/>
        <v>0.16622987259082278</v>
      </c>
      <c r="L22">
        <f t="shared" si="1"/>
        <v>-6.8585919139022543E-4</v>
      </c>
    </row>
    <row r="23" spans="2:12" ht="24" x14ac:dyDescent="0.25">
      <c r="B23" s="38" t="s">
        <v>61</v>
      </c>
      <c r="C23" s="39">
        <v>1.1740041928721173E-3</v>
      </c>
      <c r="D23" s="3">
        <v>3.4245061668557335E-2</v>
      </c>
      <c r="E23" s="4">
        <v>11925</v>
      </c>
      <c r="F23" s="40">
        <v>0</v>
      </c>
      <c r="H23" s="38" t="s">
        <v>61</v>
      </c>
      <c r="I23" s="51">
        <v>4.6103381793766987E-3</v>
      </c>
      <c r="J23" s="5"/>
      <c r="K23">
        <f t="shared" si="2"/>
        <v>0.1344697716591248</v>
      </c>
      <c r="L23">
        <f t="shared" si="1"/>
        <v>-1.5805363136829376E-4</v>
      </c>
    </row>
    <row r="24" spans="2:12" ht="24" x14ac:dyDescent="0.25">
      <c r="B24" s="38" t="s">
        <v>62</v>
      </c>
      <c r="C24" s="39">
        <v>2.5157232704402517E-2</v>
      </c>
      <c r="D24" s="3">
        <v>0.15660907722252923</v>
      </c>
      <c r="E24" s="4">
        <v>11925</v>
      </c>
      <c r="F24" s="40">
        <v>0</v>
      </c>
      <c r="H24" s="38" t="s">
        <v>62</v>
      </c>
      <c r="I24" s="51">
        <v>9.5901175438231259E-3</v>
      </c>
      <c r="J24" s="5"/>
      <c r="K24">
        <f t="shared" si="2"/>
        <v>5.9695497163466463E-2</v>
      </c>
      <c r="L24">
        <f t="shared" si="1"/>
        <v>-1.5405289590571993E-3</v>
      </c>
    </row>
    <row r="25" spans="2:12" x14ac:dyDescent="0.25">
      <c r="B25" s="38" t="s">
        <v>63</v>
      </c>
      <c r="C25" s="39">
        <v>2.3815513626834383E-2</v>
      </c>
      <c r="D25" s="3">
        <v>0.15248044021096424</v>
      </c>
      <c r="E25" s="4">
        <v>11925</v>
      </c>
      <c r="F25" s="40">
        <v>0</v>
      </c>
      <c r="H25" s="38" t="s">
        <v>63</v>
      </c>
      <c r="I25" s="51">
        <v>-1.2191327039799789E-3</v>
      </c>
      <c r="J25" s="5"/>
      <c r="K25">
        <f t="shared" si="2"/>
        <v>-7.8049252140724671E-3</v>
      </c>
      <c r="L25">
        <f t="shared" si="1"/>
        <v>1.9041308829109021E-4</v>
      </c>
    </row>
    <row r="26" spans="2:12" x14ac:dyDescent="0.25">
      <c r="B26" s="38" t="s">
        <v>64</v>
      </c>
      <c r="C26" s="39">
        <v>2.9601677148846955E-2</v>
      </c>
      <c r="D26" s="3">
        <v>0.16949285206435977</v>
      </c>
      <c r="E26" s="4">
        <v>11925</v>
      </c>
      <c r="F26" s="40">
        <v>0</v>
      </c>
      <c r="H26" s="38" t="s">
        <v>64</v>
      </c>
      <c r="I26" s="51">
        <v>-5.6492129711086473E-3</v>
      </c>
      <c r="J26" s="5"/>
      <c r="K26">
        <f t="shared" si="2"/>
        <v>-3.2343468918153505E-2</v>
      </c>
      <c r="L26">
        <f t="shared" si="1"/>
        <v>9.8662673073869568E-4</v>
      </c>
    </row>
    <row r="27" spans="2:12" x14ac:dyDescent="0.25">
      <c r="B27" s="38" t="s">
        <v>65</v>
      </c>
      <c r="C27" s="39">
        <v>2.851153039832285E-3</v>
      </c>
      <c r="D27" s="3">
        <v>5.3322250467209648E-2</v>
      </c>
      <c r="E27" s="4">
        <v>11925</v>
      </c>
      <c r="F27" s="40">
        <v>0</v>
      </c>
      <c r="H27" s="38" t="s">
        <v>65</v>
      </c>
      <c r="I27" s="51">
        <v>6.0705304500761068E-3</v>
      </c>
      <c r="J27" s="5"/>
      <c r="K27">
        <f t="shared" si="2"/>
        <v>0.11352151092070632</v>
      </c>
      <c r="L27">
        <f t="shared" si="1"/>
        <v>-3.2459266430947897E-4</v>
      </c>
    </row>
    <row r="28" spans="2:12" x14ac:dyDescent="0.25">
      <c r="B28" s="38" t="s">
        <v>66</v>
      </c>
      <c r="C28" s="39">
        <v>0.39899371069182388</v>
      </c>
      <c r="D28" s="3">
        <v>0.48971199702568685</v>
      </c>
      <c r="E28" s="4">
        <v>11925</v>
      </c>
      <c r="F28" s="40">
        <v>0</v>
      </c>
      <c r="H28" s="38" t="s">
        <v>66</v>
      </c>
      <c r="I28" s="51">
        <v>-6.7470838742082984E-2</v>
      </c>
      <c r="J28" s="5"/>
      <c r="K28">
        <f t="shared" si="2"/>
        <v>-8.2804584480626137E-2</v>
      </c>
      <c r="L28">
        <f t="shared" si="1"/>
        <v>5.4971984506602366E-2</v>
      </c>
    </row>
    <row r="29" spans="2:12" ht="24" x14ac:dyDescent="0.25">
      <c r="B29" s="38" t="s">
        <v>67</v>
      </c>
      <c r="C29" s="39">
        <v>4.1928721174004195E-3</v>
      </c>
      <c r="D29" s="3">
        <v>6.46192084404804E-2</v>
      </c>
      <c r="E29" s="4">
        <v>11925</v>
      </c>
      <c r="F29" s="40">
        <v>0</v>
      </c>
      <c r="H29" s="38" t="s">
        <v>67</v>
      </c>
      <c r="I29" s="51">
        <v>8.9912492849614292E-3</v>
      </c>
      <c r="J29" s="5"/>
      <c r="K29">
        <f t="shared" si="2"/>
        <v>0.13855864753869393</v>
      </c>
      <c r="L29">
        <f t="shared" si="1"/>
        <v>-5.834048317418691E-4</v>
      </c>
    </row>
    <row r="30" spans="2:12" ht="24" x14ac:dyDescent="0.25">
      <c r="B30" s="38" t="s">
        <v>68</v>
      </c>
      <c r="C30" s="39">
        <v>4.5115303983228515E-2</v>
      </c>
      <c r="D30" s="3">
        <v>0.20756571538682647</v>
      </c>
      <c r="E30" s="4">
        <v>11925</v>
      </c>
      <c r="F30" s="40">
        <v>0</v>
      </c>
      <c r="H30" s="38" t="s">
        <v>68</v>
      </c>
      <c r="I30" s="51">
        <v>3.0513173271349656E-2</v>
      </c>
      <c r="J30" s="5"/>
      <c r="K30">
        <f t="shared" si="2"/>
        <v>0.14037271102031429</v>
      </c>
      <c r="L30">
        <f t="shared" si="1"/>
        <v>-6.6321698892534541E-3</v>
      </c>
    </row>
    <row r="31" spans="2:12" ht="24" x14ac:dyDescent="0.25">
      <c r="B31" s="38" t="s">
        <v>69</v>
      </c>
      <c r="C31" s="39">
        <v>9.1404612159329129E-3</v>
      </c>
      <c r="D31" s="3">
        <v>9.5171806423765784E-2</v>
      </c>
      <c r="E31" s="4">
        <v>11925</v>
      </c>
      <c r="F31" s="40">
        <v>0</v>
      </c>
      <c r="H31" s="38" t="s">
        <v>69</v>
      </c>
      <c r="I31" s="51">
        <v>1.0629813113802818E-2</v>
      </c>
      <c r="J31" s="5"/>
      <c r="K31">
        <f t="shared" si="2"/>
        <v>0.11066987288657086</v>
      </c>
      <c r="L31">
        <f t="shared" si="1"/>
        <v>-1.0209052255108516E-3</v>
      </c>
    </row>
    <row r="32" spans="2:12" ht="24" x14ac:dyDescent="0.25">
      <c r="B32" s="38" t="s">
        <v>70</v>
      </c>
      <c r="C32" s="39">
        <v>0.22113207547169811</v>
      </c>
      <c r="D32" s="3">
        <v>0.41502665561699137</v>
      </c>
      <c r="E32" s="4">
        <v>11925</v>
      </c>
      <c r="F32" s="40">
        <v>0</v>
      </c>
      <c r="H32" s="38" t="s">
        <v>70</v>
      </c>
      <c r="I32" s="51">
        <v>3.2121076544520108E-2</v>
      </c>
      <c r="J32" s="5"/>
      <c r="K32">
        <f t="shared" si="2"/>
        <v>6.0280649166142009E-2</v>
      </c>
      <c r="L32">
        <f t="shared" si="1"/>
        <v>-1.7114564152790317E-2</v>
      </c>
    </row>
    <row r="33" spans="2:12" ht="24" x14ac:dyDescent="0.25">
      <c r="B33" s="38" t="s">
        <v>71</v>
      </c>
      <c r="C33" s="39">
        <v>9.4591194968553435E-2</v>
      </c>
      <c r="D33" s="3">
        <v>0.292661721560876</v>
      </c>
      <c r="E33" s="4">
        <v>11925</v>
      </c>
      <c r="F33" s="40">
        <v>0</v>
      </c>
      <c r="H33" s="38" t="s">
        <v>71</v>
      </c>
      <c r="I33" s="51">
        <v>4.2104554135715773E-3</v>
      </c>
      <c r="J33" s="5"/>
      <c r="K33">
        <f t="shared" si="2"/>
        <v>1.3025903709949516E-2</v>
      </c>
      <c r="L33">
        <f t="shared" si="1"/>
        <v>-1.3608612933984487E-3</v>
      </c>
    </row>
    <row r="34" spans="2:12" ht="24" x14ac:dyDescent="0.25">
      <c r="B34" s="38" t="s">
        <v>72</v>
      </c>
      <c r="C34" s="39">
        <v>9.2410901467505246E-2</v>
      </c>
      <c r="D34" s="3">
        <v>0.28961726565499896</v>
      </c>
      <c r="E34" s="4">
        <v>11925</v>
      </c>
      <c r="F34" s="40">
        <v>0</v>
      </c>
      <c r="H34" s="38" t="s">
        <v>72</v>
      </c>
      <c r="I34" s="51">
        <v>2.7648261400453194E-4</v>
      </c>
      <c r="J34" s="5"/>
      <c r="K34">
        <f t="shared" si="2"/>
        <v>8.6642833892092456E-4</v>
      </c>
      <c r="L34">
        <f t="shared" si="1"/>
        <v>-8.8219904785259061E-5</v>
      </c>
    </row>
    <row r="35" spans="2:12" x14ac:dyDescent="0.25">
      <c r="B35" s="38" t="s">
        <v>73</v>
      </c>
      <c r="C35" s="41">
        <v>2.4902428496855746</v>
      </c>
      <c r="D35" s="42">
        <v>1.4376016716417437</v>
      </c>
      <c r="E35" s="4">
        <v>11925</v>
      </c>
      <c r="F35" s="40">
        <v>12</v>
      </c>
      <c r="H35" s="38" t="s">
        <v>73</v>
      </c>
      <c r="I35" s="51">
        <v>-9.2612869681775577E-3</v>
      </c>
      <c r="J35" s="5"/>
      <c r="K35">
        <f t="shared" si="2"/>
        <v>9.6004108477777319E-3</v>
      </c>
      <c r="L35">
        <f t="shared" si="1"/>
        <v>1.6042589617367747E-2</v>
      </c>
    </row>
    <row r="36" spans="2:12" x14ac:dyDescent="0.25">
      <c r="B36" s="38" t="s">
        <v>74</v>
      </c>
      <c r="C36" s="39">
        <v>0.18129979035639418</v>
      </c>
      <c r="D36" s="3">
        <v>0.38528252541731156</v>
      </c>
      <c r="E36" s="4">
        <v>11925</v>
      </c>
      <c r="F36" s="40">
        <v>0</v>
      </c>
      <c r="H36" s="38" t="s">
        <v>74</v>
      </c>
      <c r="I36" s="51">
        <v>-5.1295260225483898E-2</v>
      </c>
      <c r="J36" s="5"/>
      <c r="K36">
        <f t="shared" si="2"/>
        <v>-0.10899907867568197</v>
      </c>
      <c r="L36">
        <f t="shared" si="1"/>
        <v>2.4137663433045631E-2</v>
      </c>
    </row>
    <row r="37" spans="2:12" x14ac:dyDescent="0.25">
      <c r="B37" s="38" t="s">
        <v>75</v>
      </c>
      <c r="C37" s="39">
        <v>3.8574423480083864E-3</v>
      </c>
      <c r="D37" s="3">
        <v>6.1991005323561985E-2</v>
      </c>
      <c r="E37" s="4">
        <v>11925</v>
      </c>
      <c r="F37" s="40">
        <v>0</v>
      </c>
      <c r="H37" s="38" t="s">
        <v>75</v>
      </c>
      <c r="I37" s="51">
        <v>2.2604525546748135E-3</v>
      </c>
      <c r="J37" s="5"/>
      <c r="K37">
        <f t="shared" si="2"/>
        <v>3.6323543673986727E-2</v>
      </c>
      <c r="L37">
        <f t="shared" si="1"/>
        <v>-1.4065855787552737E-4</v>
      </c>
    </row>
    <row r="38" spans="2:12" x14ac:dyDescent="0.25">
      <c r="B38" s="38" t="s">
        <v>76</v>
      </c>
      <c r="C38" s="39">
        <v>3.0188679245283017E-3</v>
      </c>
      <c r="D38" s="3">
        <v>5.4863528618307442E-2</v>
      </c>
      <c r="E38" s="4">
        <v>11925</v>
      </c>
      <c r="F38" s="40">
        <v>0</v>
      </c>
      <c r="H38" s="38" t="s">
        <v>76</v>
      </c>
      <c r="I38" s="51">
        <v>1.0321924747841512E-2</v>
      </c>
      <c r="J38" s="5"/>
      <c r="K38">
        <f t="shared" si="2"/>
        <v>0.18757022159283657</v>
      </c>
      <c r="L38">
        <f t="shared" si="1"/>
        <v>-5.6796433487611383E-4</v>
      </c>
    </row>
    <row r="39" spans="2:12" x14ac:dyDescent="0.25">
      <c r="B39" s="38" t="s">
        <v>77</v>
      </c>
      <c r="C39" s="39">
        <v>1.7358490566037735E-2</v>
      </c>
      <c r="D39" s="3">
        <v>0.13060859030782024</v>
      </c>
      <c r="E39" s="4">
        <v>11925</v>
      </c>
      <c r="F39" s="40">
        <v>0</v>
      </c>
      <c r="H39" s="38" t="s">
        <v>77</v>
      </c>
      <c r="I39" s="51">
        <v>2.3716117800010046E-2</v>
      </c>
      <c r="J39" s="5"/>
      <c r="K39">
        <f t="shared" si="2"/>
        <v>0.17842962501923709</v>
      </c>
      <c r="L39">
        <f t="shared" si="1"/>
        <v>-3.151982623227691E-3</v>
      </c>
    </row>
    <row r="40" spans="2:12" x14ac:dyDescent="0.25">
      <c r="B40" s="38" t="s">
        <v>78</v>
      </c>
      <c r="C40" s="39">
        <v>0.78129979035639407</v>
      </c>
      <c r="D40" s="3">
        <v>0.41338209673881565</v>
      </c>
      <c r="E40" s="4">
        <v>11925</v>
      </c>
      <c r="F40" s="40">
        <v>0</v>
      </c>
      <c r="H40" s="38" t="s">
        <v>78</v>
      </c>
      <c r="I40" s="51">
        <v>3.3866970497778801E-2</v>
      </c>
      <c r="J40" s="5"/>
      <c r="K40">
        <f t="shared" si="2"/>
        <v>1.7917354443479378E-2</v>
      </c>
      <c r="L40">
        <f t="shared" si="1"/>
        <v>-6.4009199137230563E-2</v>
      </c>
    </row>
    <row r="41" spans="2:12" x14ac:dyDescent="0.25">
      <c r="B41" s="38" t="s">
        <v>79</v>
      </c>
      <c r="C41" s="39">
        <v>1.0062893081761006E-3</v>
      </c>
      <c r="D41" s="3">
        <v>3.1707428104565838E-2</v>
      </c>
      <c r="E41" s="4">
        <v>11925</v>
      </c>
      <c r="F41" s="40">
        <v>0</v>
      </c>
      <c r="H41" s="38" t="s">
        <v>79</v>
      </c>
      <c r="I41" s="51">
        <v>-3.0449535302629121E-3</v>
      </c>
      <c r="J41" s="5"/>
      <c r="K41">
        <f t="shared" si="2"/>
        <v>-9.5936176723317598E-2</v>
      </c>
      <c r="L41">
        <f t="shared" si="1"/>
        <v>9.6636793476018724E-5</v>
      </c>
    </row>
    <row r="42" spans="2:12" x14ac:dyDescent="0.25">
      <c r="B42" s="38" t="s">
        <v>80</v>
      </c>
      <c r="C42" s="39">
        <v>1.1656184486373164E-2</v>
      </c>
      <c r="D42" s="3">
        <v>0.10733724421187955</v>
      </c>
      <c r="E42" s="4">
        <v>11925</v>
      </c>
      <c r="F42" s="40">
        <v>0</v>
      </c>
      <c r="H42" s="38" t="s">
        <v>80</v>
      </c>
      <c r="I42" s="51">
        <v>1.9338597773011459E-2</v>
      </c>
      <c r="J42" s="5"/>
      <c r="K42">
        <f t="shared" si="2"/>
        <v>0.17806665011757514</v>
      </c>
      <c r="L42">
        <f t="shared" si="1"/>
        <v>-2.1000563691110589E-3</v>
      </c>
    </row>
    <row r="43" spans="2:12" x14ac:dyDescent="0.25">
      <c r="B43" s="38" t="s">
        <v>81</v>
      </c>
      <c r="C43" s="39">
        <v>0.16176100628930817</v>
      </c>
      <c r="D43" s="3">
        <v>0.36824686649763894</v>
      </c>
      <c r="E43" s="4">
        <v>11925</v>
      </c>
      <c r="F43" s="40">
        <v>0</v>
      </c>
      <c r="H43" s="38" t="s">
        <v>81</v>
      </c>
      <c r="I43" s="51">
        <v>-4.9855216692867972E-2</v>
      </c>
      <c r="J43" s="5"/>
      <c r="K43">
        <f t="shared" si="2"/>
        <v>-0.11348524719116945</v>
      </c>
      <c r="L43">
        <f t="shared" si="1"/>
        <v>2.1900064208860131E-2</v>
      </c>
    </row>
    <row r="44" spans="2:12" x14ac:dyDescent="0.25">
      <c r="B44" s="38" t="s">
        <v>82</v>
      </c>
      <c r="C44" s="39">
        <v>3.3542976939203363E-4</v>
      </c>
      <c r="D44" s="3">
        <v>1.8312437780577378E-2</v>
      </c>
      <c r="E44" s="4">
        <v>11925</v>
      </c>
      <c r="F44" s="40">
        <v>0</v>
      </c>
      <c r="H44" s="38" t="s">
        <v>82</v>
      </c>
      <c r="I44" s="51">
        <v>-6.4878465083154189E-4</v>
      </c>
      <c r="J44" s="5"/>
      <c r="K44">
        <f t="shared" si="2"/>
        <v>-3.5416749911560901E-2</v>
      </c>
      <c r="L44">
        <f t="shared" si="1"/>
        <v>1.1883818441929674E-5</v>
      </c>
    </row>
    <row r="45" spans="2:12" x14ac:dyDescent="0.25">
      <c r="B45" s="38" t="s">
        <v>83</v>
      </c>
      <c r="C45" s="39">
        <v>9.0566037735849061E-3</v>
      </c>
      <c r="D45" s="3">
        <v>9.473824122420911E-2</v>
      </c>
      <c r="E45" s="4">
        <v>11925</v>
      </c>
      <c r="F45" s="40">
        <v>0</v>
      </c>
      <c r="H45" s="38" t="s">
        <v>83</v>
      </c>
      <c r="I45" s="51">
        <v>-7.2288838041117427E-3</v>
      </c>
      <c r="J45" s="5"/>
      <c r="K45">
        <f t="shared" si="2"/>
        <v>-7.5612704808605852E-2</v>
      </c>
      <c r="L45">
        <f t="shared" si="1"/>
        <v>6.9105290000249066E-4</v>
      </c>
    </row>
    <row r="46" spans="2:12" x14ac:dyDescent="0.25">
      <c r="B46" s="38" t="s">
        <v>84</v>
      </c>
      <c r="C46" s="39">
        <v>9.224318658280922E-4</v>
      </c>
      <c r="D46" s="3">
        <v>3.0358825293257247E-2</v>
      </c>
      <c r="E46" s="4">
        <v>11925</v>
      </c>
      <c r="F46" s="40">
        <v>0</v>
      </c>
      <c r="H46" s="38" t="s">
        <v>84</v>
      </c>
      <c r="I46" s="51">
        <v>-6.6130492722564103E-4</v>
      </c>
      <c r="J46" s="5"/>
      <c r="K46">
        <f t="shared" si="2"/>
        <v>-2.1762861774315113E-2</v>
      </c>
      <c r="L46">
        <f t="shared" si="1"/>
        <v>2.0093291884964433E-5</v>
      </c>
    </row>
    <row r="47" spans="2:12" x14ac:dyDescent="0.25">
      <c r="B47" s="38" t="s">
        <v>85</v>
      </c>
      <c r="C47" s="39">
        <v>0.68461215932914044</v>
      </c>
      <c r="D47" s="3">
        <v>0.4646896367544131</v>
      </c>
      <c r="E47" s="4">
        <v>11925</v>
      </c>
      <c r="F47" s="40">
        <v>0</v>
      </c>
      <c r="H47" s="38" t="s">
        <v>85</v>
      </c>
      <c r="I47" s="51">
        <v>1.5680708758637103E-2</v>
      </c>
      <c r="J47" s="5"/>
      <c r="K47">
        <f t="shared" si="2"/>
        <v>1.0642597734945556E-2</v>
      </c>
      <c r="L47">
        <f t="shared" si="1"/>
        <v>-2.3101879262987374E-2</v>
      </c>
    </row>
    <row r="48" spans="2:12" x14ac:dyDescent="0.25">
      <c r="B48" s="38" t="s">
        <v>86</v>
      </c>
      <c r="C48" s="39">
        <v>9.224318658280922E-4</v>
      </c>
      <c r="D48" s="3">
        <v>3.0358825293257126E-2</v>
      </c>
      <c r="E48" s="4">
        <v>11925</v>
      </c>
      <c r="F48" s="40">
        <v>0</v>
      </c>
      <c r="H48" s="38" t="s">
        <v>86</v>
      </c>
      <c r="I48" s="51">
        <v>2.6622260722647434E-3</v>
      </c>
      <c r="J48" s="5"/>
      <c r="K48">
        <f t="shared" si="2"/>
        <v>8.761110894143849E-2</v>
      </c>
      <c r="L48">
        <f t="shared" si="1"/>
        <v>-8.0889894104064404E-5</v>
      </c>
    </row>
    <row r="49" spans="2:12" x14ac:dyDescent="0.25">
      <c r="B49" s="38" t="s">
        <v>87</v>
      </c>
      <c r="C49" s="39">
        <v>1.5765199161425575E-2</v>
      </c>
      <c r="D49" s="3">
        <v>0.12457109999182663</v>
      </c>
      <c r="E49" s="4">
        <v>11925</v>
      </c>
      <c r="F49" s="40">
        <v>0</v>
      </c>
      <c r="H49" s="38" t="s">
        <v>87</v>
      </c>
      <c r="I49" s="51">
        <v>1.9967773203193179E-2</v>
      </c>
      <c r="J49" s="5"/>
      <c r="K49">
        <f t="shared" si="2"/>
        <v>0.1577651420202931</v>
      </c>
      <c r="L49">
        <f t="shared" si="1"/>
        <v>-2.5270381443141436E-3</v>
      </c>
    </row>
    <row r="50" spans="2:12" x14ac:dyDescent="0.25">
      <c r="B50" s="38" t="s">
        <v>88</v>
      </c>
      <c r="C50" s="39">
        <v>2.935010482180294E-3</v>
      </c>
      <c r="D50" s="3">
        <v>5.4098443751465289E-2</v>
      </c>
      <c r="E50" s="4">
        <v>11925</v>
      </c>
      <c r="F50" s="40">
        <v>0</v>
      </c>
      <c r="H50" s="38" t="s">
        <v>88</v>
      </c>
      <c r="I50" s="51">
        <v>1.0322522964268397E-2</v>
      </c>
      <c r="J50" s="5"/>
      <c r="K50">
        <f t="shared" si="2"/>
        <v>0.19024995059838393</v>
      </c>
      <c r="L50">
        <f t="shared" si="1"/>
        <v>-5.6002929108018825E-4</v>
      </c>
    </row>
    <row r="51" spans="2:12" x14ac:dyDescent="0.25">
      <c r="B51" s="38" t="s">
        <v>89</v>
      </c>
      <c r="C51" s="39">
        <v>0.10549266247379455</v>
      </c>
      <c r="D51" s="3">
        <v>0.30720005602538786</v>
      </c>
      <c r="E51" s="4">
        <v>11925</v>
      </c>
      <c r="F51" s="40">
        <v>0</v>
      </c>
      <c r="H51" s="38" t="s">
        <v>89</v>
      </c>
      <c r="I51" s="51">
        <v>3.5046995816364848E-2</v>
      </c>
      <c r="J51" s="5"/>
      <c r="K51">
        <f t="shared" si="2"/>
        <v>0.1020500950475014</v>
      </c>
      <c r="L51">
        <f t="shared" si="1"/>
        <v>-1.2035156986008882E-2</v>
      </c>
    </row>
    <row r="52" spans="2:12" x14ac:dyDescent="0.25">
      <c r="B52" s="38" t="s">
        <v>90</v>
      </c>
      <c r="C52" s="39">
        <v>4.8637316561844866E-3</v>
      </c>
      <c r="D52" s="3">
        <v>6.9573570276178928E-2</v>
      </c>
      <c r="E52" s="4">
        <v>11925</v>
      </c>
      <c r="F52" s="40">
        <v>0</v>
      </c>
      <c r="H52" s="38" t="s">
        <v>90</v>
      </c>
      <c r="I52" s="51">
        <v>-6.0941499806242321E-3</v>
      </c>
      <c r="J52" s="5"/>
      <c r="K52">
        <f t="shared" si="2"/>
        <v>-8.7166860150661871E-2</v>
      </c>
      <c r="L52">
        <f t="shared" si="1"/>
        <v>4.2602830443569471E-4</v>
      </c>
    </row>
    <row r="53" spans="2:12" x14ac:dyDescent="0.25">
      <c r="B53" s="38" t="s">
        <v>91</v>
      </c>
      <c r="C53" s="39">
        <v>0.40779874213836476</v>
      </c>
      <c r="D53" s="3">
        <v>0.49144601049306119</v>
      </c>
      <c r="E53" s="4">
        <v>11925</v>
      </c>
      <c r="F53" s="40">
        <v>0</v>
      </c>
      <c r="H53" s="38" t="s">
        <v>91</v>
      </c>
      <c r="I53" s="51">
        <v>-7.7320502359769686E-2</v>
      </c>
      <c r="J53" s="5"/>
      <c r="K53">
        <f t="shared" si="2"/>
        <v>-9.317259226503713E-2</v>
      </c>
      <c r="L53">
        <f t="shared" si="1"/>
        <v>6.4160056100945273E-2</v>
      </c>
    </row>
    <row r="54" spans="2:12" x14ac:dyDescent="0.25">
      <c r="B54" s="38" t="s">
        <v>92</v>
      </c>
      <c r="C54" s="39">
        <v>1.1991614255765198E-2</v>
      </c>
      <c r="D54" s="3">
        <v>0.10885223495237983</v>
      </c>
      <c r="E54" s="4">
        <v>11925</v>
      </c>
      <c r="F54" s="40">
        <v>0</v>
      </c>
      <c r="H54" s="38" t="s">
        <v>92</v>
      </c>
      <c r="I54" s="51">
        <v>-6.3181182812475853E-3</v>
      </c>
      <c r="J54" s="5"/>
      <c r="K54">
        <f t="shared" si="2"/>
        <v>-5.7347043418331661E-2</v>
      </c>
      <c r="L54">
        <f t="shared" si="1"/>
        <v>6.9603014843162684E-4</v>
      </c>
    </row>
    <row r="55" spans="2:12" x14ac:dyDescent="0.25">
      <c r="B55" s="38" t="s">
        <v>93</v>
      </c>
      <c r="C55" s="39">
        <v>5.1153039832285115E-3</v>
      </c>
      <c r="D55" s="3">
        <v>7.1341183381302645E-2</v>
      </c>
      <c r="E55" s="4">
        <v>11925</v>
      </c>
      <c r="F55" s="40">
        <v>0</v>
      </c>
      <c r="H55" s="38" t="s">
        <v>93</v>
      </c>
      <c r="I55" s="51">
        <v>-5.010105005065435E-3</v>
      </c>
      <c r="J55" s="5"/>
      <c r="K55">
        <f t="shared" si="2"/>
        <v>-6.9868154111429839E-2</v>
      </c>
      <c r="L55">
        <f t="shared" si="1"/>
        <v>3.5923444039086483E-4</v>
      </c>
    </row>
    <row r="56" spans="2:12" x14ac:dyDescent="0.25">
      <c r="B56" s="38" t="s">
        <v>94</v>
      </c>
      <c r="C56" s="39">
        <v>3.5220125786163529E-3</v>
      </c>
      <c r="D56" s="3">
        <v>5.9244428746046317E-2</v>
      </c>
      <c r="E56" s="4">
        <v>11925</v>
      </c>
      <c r="F56" s="40">
        <v>0</v>
      </c>
      <c r="H56" s="38" t="s">
        <v>94</v>
      </c>
      <c r="I56" s="51">
        <v>2.5100859787079359E-3</v>
      </c>
      <c r="J56" s="5"/>
      <c r="K56">
        <f t="shared" si="2"/>
        <v>4.2219082490257596E-2</v>
      </c>
      <c r="L56">
        <f t="shared" si="1"/>
        <v>-1.4922170029376585E-4</v>
      </c>
    </row>
    <row r="57" spans="2:12" x14ac:dyDescent="0.25">
      <c r="B57" s="38" t="s">
        <v>95</v>
      </c>
      <c r="C57" s="39">
        <v>2.9350104821802936E-3</v>
      </c>
      <c r="D57" s="3">
        <v>5.4098443751464713E-2</v>
      </c>
      <c r="E57" s="4">
        <v>11925</v>
      </c>
      <c r="F57" s="40">
        <v>0</v>
      </c>
      <c r="H57" s="38" t="s">
        <v>95</v>
      </c>
      <c r="I57" s="51">
        <v>4.4027313802477595E-3</v>
      </c>
      <c r="J57" s="5"/>
      <c r="K57">
        <f t="shared" si="2"/>
        <v>8.1144835471864282E-2</v>
      </c>
      <c r="L57">
        <f t="shared" si="1"/>
        <v>-2.3886200517369636E-4</v>
      </c>
    </row>
    <row r="58" spans="2:12" x14ac:dyDescent="0.25">
      <c r="B58" s="38" t="s">
        <v>96</v>
      </c>
      <c r="C58" s="39">
        <v>8.2180293501048218E-3</v>
      </c>
      <c r="D58" s="3">
        <v>9.028386832956789E-2</v>
      </c>
      <c r="E58" s="4">
        <v>11925</v>
      </c>
      <c r="F58" s="40">
        <v>0</v>
      </c>
      <c r="H58" s="38" t="s">
        <v>96</v>
      </c>
      <c r="I58" s="51">
        <v>4.6216368191050539E-3</v>
      </c>
      <c r="J58" s="5"/>
      <c r="K58">
        <f t="shared" si="2"/>
        <v>5.0769380586885862E-2</v>
      </c>
      <c r="L58">
        <f t="shared" si="1"/>
        <v>-4.2068143210575927E-4</v>
      </c>
    </row>
    <row r="59" spans="2:12" x14ac:dyDescent="0.25">
      <c r="B59" s="38" t="s">
        <v>97</v>
      </c>
      <c r="C59" s="39">
        <v>1.7610062893081758E-3</v>
      </c>
      <c r="D59" s="3">
        <v>4.1929137505430467E-2</v>
      </c>
      <c r="E59" s="4">
        <v>11925</v>
      </c>
      <c r="F59" s="40">
        <v>0</v>
      </c>
      <c r="H59" s="38" t="s">
        <v>97</v>
      </c>
      <c r="I59" s="51">
        <v>-1.7312017549029121E-4</v>
      </c>
      <c r="J59" s="5"/>
      <c r="K59">
        <f t="shared" si="2"/>
        <v>-4.1216042125852082E-3</v>
      </c>
      <c r="L59">
        <f t="shared" si="1"/>
        <v>7.2709751734114047E-6</v>
      </c>
    </row>
    <row r="60" spans="2:12" x14ac:dyDescent="0.25">
      <c r="B60" s="38" t="s">
        <v>98</v>
      </c>
      <c r="C60" s="39">
        <v>0.54825995807127881</v>
      </c>
      <c r="D60" s="3">
        <v>0.49768639447283924</v>
      </c>
      <c r="E60" s="4">
        <v>11925</v>
      </c>
      <c r="F60" s="40">
        <v>0</v>
      </c>
      <c r="H60" s="38" t="s">
        <v>98</v>
      </c>
      <c r="I60" s="51">
        <v>7.7492029630659487E-2</v>
      </c>
      <c r="J60" s="5"/>
      <c r="K60">
        <f t="shared" si="2"/>
        <v>7.0337974080194099E-2</v>
      </c>
      <c r="L60">
        <f t="shared" si="1"/>
        <v>-8.5366562936014287E-2</v>
      </c>
    </row>
    <row r="61" spans="2:12" x14ac:dyDescent="0.25">
      <c r="B61" s="38" t="s">
        <v>99</v>
      </c>
      <c r="C61" s="39">
        <v>2.8511530398322845E-3</v>
      </c>
      <c r="D61" s="3">
        <v>5.3322250467210161E-2</v>
      </c>
      <c r="E61" s="4">
        <v>11925</v>
      </c>
      <c r="F61" s="40">
        <v>0</v>
      </c>
      <c r="H61" s="38" t="s">
        <v>99</v>
      </c>
      <c r="I61" s="51">
        <v>2.36765522328262E-3</v>
      </c>
      <c r="J61" s="5"/>
      <c r="K61">
        <f t="shared" si="2"/>
        <v>4.4276163425384513E-2</v>
      </c>
      <c r="L61">
        <f t="shared" si="1"/>
        <v>-1.2659907126928545E-4</v>
      </c>
    </row>
    <row r="62" spans="2:12" x14ac:dyDescent="0.25">
      <c r="B62" s="38" t="s">
        <v>100</v>
      </c>
      <c r="C62" s="39">
        <v>2.6834381551362682E-3</v>
      </c>
      <c r="D62" s="3">
        <v>5.1734531562982279E-2</v>
      </c>
      <c r="E62" s="4">
        <v>11925</v>
      </c>
      <c r="F62" s="40">
        <v>0</v>
      </c>
      <c r="H62" s="38" t="s">
        <v>100</v>
      </c>
      <c r="I62" s="51">
        <v>8.7407136563734285E-3</v>
      </c>
      <c r="J62" s="5"/>
      <c r="K62">
        <f t="shared" si="2"/>
        <v>0.16849980522646257</v>
      </c>
      <c r="L62">
        <f t="shared" si="1"/>
        <v>-4.5337541135515036E-4</v>
      </c>
    </row>
    <row r="63" spans="2:12" x14ac:dyDescent="0.25">
      <c r="B63" s="38" t="s">
        <v>101</v>
      </c>
      <c r="C63" s="39">
        <v>0.12293501048218028</v>
      </c>
      <c r="D63" s="3">
        <v>0.32837636351422483</v>
      </c>
      <c r="E63" s="4">
        <v>11925</v>
      </c>
      <c r="F63" s="40">
        <v>0</v>
      </c>
      <c r="H63" s="38" t="s">
        <v>101</v>
      </c>
      <c r="I63" s="51">
        <v>6.2374965200831377E-2</v>
      </c>
      <c r="J63" s="5"/>
      <c r="K63">
        <f t="shared" si="2"/>
        <v>0.16659816076461212</v>
      </c>
      <c r="L63">
        <f t="shared" si="1"/>
        <v>-2.3351458426323871E-2</v>
      </c>
    </row>
    <row r="64" spans="2:12" x14ac:dyDescent="0.25">
      <c r="B64" s="38" t="s">
        <v>102</v>
      </c>
      <c r="C64" s="39">
        <v>5.8700209643605867E-4</v>
      </c>
      <c r="D64" s="3">
        <v>2.4222029739478221E-2</v>
      </c>
      <c r="E64" s="4">
        <v>11925</v>
      </c>
      <c r="F64" s="40">
        <v>0</v>
      </c>
      <c r="H64" s="38" t="s">
        <v>102</v>
      </c>
      <c r="I64" s="51">
        <v>3.3901843822508378E-3</v>
      </c>
      <c r="J64" s="5"/>
      <c r="K64">
        <f t="shared" si="2"/>
        <v>0.13988069428339076</v>
      </c>
      <c r="L64">
        <f t="shared" si="1"/>
        <v>-8.2158487999977784E-5</v>
      </c>
    </row>
    <row r="65" spans="2:12" x14ac:dyDescent="0.25">
      <c r="B65" s="38" t="s">
        <v>103</v>
      </c>
      <c r="C65" s="39">
        <v>2.3480083857442347E-3</v>
      </c>
      <c r="D65" s="3">
        <v>4.8401360461233583E-2</v>
      </c>
      <c r="E65" s="4">
        <v>11925</v>
      </c>
      <c r="F65" s="40">
        <v>0</v>
      </c>
      <c r="H65" s="38" t="s">
        <v>103</v>
      </c>
      <c r="I65" s="51">
        <v>5.689064199956257E-3</v>
      </c>
      <c r="J65" s="5"/>
      <c r="K65">
        <f t="shared" si="2"/>
        <v>0.11726336151343521</v>
      </c>
      <c r="L65">
        <f t="shared" si="1"/>
        <v>-2.759833674351673E-4</v>
      </c>
    </row>
    <row r="66" spans="2:12" x14ac:dyDescent="0.25">
      <c r="B66" s="38" t="s">
        <v>104</v>
      </c>
      <c r="C66" s="39">
        <v>0.23496855345911949</v>
      </c>
      <c r="D66" s="3">
        <v>0.42399694301094087</v>
      </c>
      <c r="E66" s="4">
        <v>11925</v>
      </c>
      <c r="F66" s="40">
        <v>0</v>
      </c>
      <c r="H66" s="38" t="s">
        <v>104</v>
      </c>
      <c r="I66" s="51">
        <v>4.3046928226834029E-2</v>
      </c>
      <c r="J66" s="5"/>
      <c r="K66">
        <f t="shared" si="2"/>
        <v>7.7670969834484183E-2</v>
      </c>
      <c r="L66">
        <f t="shared" si="1"/>
        <v>-2.3855536279318718E-2</v>
      </c>
    </row>
    <row r="67" spans="2:12" x14ac:dyDescent="0.25">
      <c r="B67" s="38" t="s">
        <v>105</v>
      </c>
      <c r="C67" s="39">
        <v>0.56687631027253671</v>
      </c>
      <c r="D67" s="3">
        <v>0.49552815274631568</v>
      </c>
      <c r="E67" s="4">
        <v>11925</v>
      </c>
      <c r="F67" s="40">
        <v>0</v>
      </c>
      <c r="H67" s="38" t="s">
        <v>105</v>
      </c>
      <c r="I67" s="51">
        <v>-7.4000412659991882E-2</v>
      </c>
      <c r="J67" s="5"/>
      <c r="K67">
        <f t="shared" si="2"/>
        <v>-6.4681152009256601E-2</v>
      </c>
      <c r="L67">
        <f t="shared" si="1"/>
        <v>8.4655292852386183E-2</v>
      </c>
    </row>
    <row r="68" spans="2:12" ht="24" x14ac:dyDescent="0.25">
      <c r="B68" s="38" t="s">
        <v>106</v>
      </c>
      <c r="C68" s="39">
        <v>1.2243186582809224E-2</v>
      </c>
      <c r="D68" s="3">
        <v>0.109974111329003</v>
      </c>
      <c r="E68" s="4">
        <v>11925</v>
      </c>
      <c r="F68" s="40">
        <v>0</v>
      </c>
      <c r="H68" s="38" t="s">
        <v>106</v>
      </c>
      <c r="I68" s="51">
        <v>-1.1591397109179075E-2</v>
      </c>
      <c r="J68" s="5"/>
      <c r="K68">
        <f t="shared" si="2"/>
        <v>-0.10411069781108054</v>
      </c>
      <c r="L68">
        <f t="shared" si="1"/>
        <v>1.290445868105761E-3</v>
      </c>
    </row>
    <row r="69" spans="2:12" ht="24" x14ac:dyDescent="0.25">
      <c r="B69" s="38" t="s">
        <v>107</v>
      </c>
      <c r="C69" s="39">
        <v>2.8763102725366876E-2</v>
      </c>
      <c r="D69" s="3">
        <v>0.16714702948917654</v>
      </c>
      <c r="E69" s="4">
        <v>11925</v>
      </c>
      <c r="F69" s="40">
        <v>0</v>
      </c>
      <c r="H69" s="38" t="s">
        <v>107</v>
      </c>
      <c r="I69" s="51">
        <v>-1.8390281541843648E-2</v>
      </c>
      <c r="J69" s="5"/>
      <c r="K69">
        <f t="shared" si="2"/>
        <v>-0.10685993068075299</v>
      </c>
      <c r="L69">
        <f t="shared" si="1"/>
        <v>3.1646482665772992E-3</v>
      </c>
    </row>
    <row r="70" spans="2:12" ht="24" x14ac:dyDescent="0.25">
      <c r="B70" s="38" t="s">
        <v>108</v>
      </c>
      <c r="C70" s="39">
        <v>2.834381551362684E-2</v>
      </c>
      <c r="D70" s="3">
        <v>0.16596009550672736</v>
      </c>
      <c r="E70" s="4">
        <v>11925</v>
      </c>
      <c r="F70" s="40">
        <v>0</v>
      </c>
      <c r="H70" s="38" t="s">
        <v>108</v>
      </c>
      <c r="I70" s="51">
        <v>8.9600153240618971E-3</v>
      </c>
      <c r="J70" s="5"/>
      <c r="K70">
        <f t="shared" si="2"/>
        <v>5.2458720731240527E-2</v>
      </c>
      <c r="L70">
        <f t="shared" ref="L70:L107" si="3">((0-C70)/D70)*I70</f>
        <v>-1.5302535261205925E-3</v>
      </c>
    </row>
    <row r="71" spans="2:12" x14ac:dyDescent="0.25">
      <c r="B71" s="38" t="s">
        <v>109</v>
      </c>
      <c r="C71" s="39">
        <v>0.49811320754716987</v>
      </c>
      <c r="D71" s="3">
        <v>0.50001740553148044</v>
      </c>
      <c r="E71" s="4">
        <v>11925</v>
      </c>
      <c r="F71" s="40">
        <v>0</v>
      </c>
      <c r="H71" s="38" t="s">
        <v>109</v>
      </c>
      <c r="I71" s="51">
        <v>7.931740126977127E-2</v>
      </c>
      <c r="J71" s="5"/>
      <c r="K71">
        <f t="shared" si="2"/>
        <v>7.961394077205429E-2</v>
      </c>
      <c r="L71">
        <f t="shared" si="3"/>
        <v>-7.9015339713617821E-2</v>
      </c>
    </row>
    <row r="72" spans="2:12" x14ac:dyDescent="0.25">
      <c r="B72" s="38" t="s">
        <v>110</v>
      </c>
      <c r="C72" s="39">
        <v>0.66649895178197061</v>
      </c>
      <c r="D72" s="3">
        <v>0.47148355251438734</v>
      </c>
      <c r="E72" s="4">
        <v>11925</v>
      </c>
      <c r="F72" s="40">
        <v>0</v>
      </c>
      <c r="H72" s="38" t="s">
        <v>110</v>
      </c>
      <c r="I72" s="51">
        <v>2.7919053934498325E-2</v>
      </c>
      <c r="J72" s="5"/>
      <c r="K72">
        <f t="shared" si="2"/>
        <v>1.9748374471931895E-2</v>
      </c>
      <c r="L72">
        <f t="shared" si="3"/>
        <v>-3.9466955067366027E-2</v>
      </c>
    </row>
    <row r="73" spans="2:12" x14ac:dyDescent="0.25">
      <c r="B73" s="38" t="s">
        <v>111</v>
      </c>
      <c r="C73" s="39">
        <v>2.2138364779874214E-2</v>
      </c>
      <c r="D73" s="3">
        <v>0.14713963811463138</v>
      </c>
      <c r="E73" s="4">
        <v>11925</v>
      </c>
      <c r="F73" s="40">
        <v>0</v>
      </c>
      <c r="H73" s="38" t="s">
        <v>111</v>
      </c>
      <c r="I73" s="51">
        <v>4.5263309889929425E-3</v>
      </c>
      <c r="J73" s="5"/>
      <c r="K73">
        <f t="shared" si="2"/>
        <v>3.0081122117453677E-2</v>
      </c>
      <c r="L73">
        <f t="shared" si="3"/>
        <v>-6.8102360337945035E-4</v>
      </c>
    </row>
    <row r="74" spans="2:12" x14ac:dyDescent="0.25">
      <c r="B74" s="38" t="s">
        <v>112</v>
      </c>
      <c r="C74" s="39">
        <v>0.35765199161425576</v>
      </c>
      <c r="D74" s="3">
        <v>0.47932902195176569</v>
      </c>
      <c r="E74" s="4">
        <v>11925</v>
      </c>
      <c r="F74" s="40">
        <v>0</v>
      </c>
      <c r="H74" s="38" t="s">
        <v>112</v>
      </c>
      <c r="I74" s="51">
        <v>8.0156495930760505E-2</v>
      </c>
      <c r="J74" s="5"/>
      <c r="K74">
        <f t="shared" si="2"/>
        <v>0.10741758408587501</v>
      </c>
      <c r="L74">
        <f t="shared" si="3"/>
        <v>-5.9808876778884718E-2</v>
      </c>
    </row>
    <row r="75" spans="2:12" ht="24" x14ac:dyDescent="0.25">
      <c r="B75" s="38" t="s">
        <v>113</v>
      </c>
      <c r="C75" s="39">
        <v>1.4255765199161425E-2</v>
      </c>
      <c r="D75" s="3">
        <v>0.1185483735295416</v>
      </c>
      <c r="E75" s="4">
        <v>11925</v>
      </c>
      <c r="F75" s="40">
        <v>0</v>
      </c>
      <c r="H75" s="38" t="s">
        <v>113</v>
      </c>
      <c r="I75" s="51">
        <v>2.4167884101731391E-2</v>
      </c>
      <c r="J75" s="5"/>
      <c r="K75">
        <f t="shared" si="2"/>
        <v>0.20095891416578496</v>
      </c>
      <c r="L75">
        <f t="shared" si="3"/>
        <v>-2.906253969220199E-3</v>
      </c>
    </row>
    <row r="76" spans="2:12" x14ac:dyDescent="0.25">
      <c r="B76" s="38" t="s">
        <v>114</v>
      </c>
      <c r="C76" s="39">
        <v>0.21417190775681338</v>
      </c>
      <c r="D76" s="3">
        <v>0.41026383738857153</v>
      </c>
      <c r="E76" s="4">
        <v>11925</v>
      </c>
      <c r="F76" s="40">
        <v>0</v>
      </c>
      <c r="H76" s="38" t="s">
        <v>114</v>
      </c>
      <c r="I76" s="51">
        <v>7.2349388528520381E-2</v>
      </c>
      <c r="J76" s="5"/>
      <c r="K76">
        <f t="shared" si="2"/>
        <v>0.13857955973945663</v>
      </c>
      <c r="L76">
        <f t="shared" si="3"/>
        <v>-3.7768882251048137E-2</v>
      </c>
    </row>
    <row r="77" spans="2:12" x14ac:dyDescent="0.25">
      <c r="B77" s="38" t="s">
        <v>115</v>
      </c>
      <c r="C77" s="39">
        <v>8.7211740041928734E-3</v>
      </c>
      <c r="D77" s="3">
        <v>9.2983009986894377E-2</v>
      </c>
      <c r="E77" s="4">
        <v>11925</v>
      </c>
      <c r="F77" s="40">
        <v>0</v>
      </c>
      <c r="H77" s="38" t="s">
        <v>115</v>
      </c>
      <c r="I77" s="51">
        <v>2.221035513673297E-2</v>
      </c>
      <c r="J77" s="5"/>
      <c r="K77">
        <f t="shared" si="2"/>
        <v>0.23678148048760489</v>
      </c>
      <c r="L77">
        <f t="shared" si="3"/>
        <v>-2.0831802699188659E-3</v>
      </c>
    </row>
    <row r="78" spans="2:12" x14ac:dyDescent="0.25">
      <c r="B78" s="38" t="s">
        <v>116</v>
      </c>
      <c r="C78" s="39">
        <v>0.04</v>
      </c>
      <c r="D78" s="3">
        <v>0.19596739625723436</v>
      </c>
      <c r="E78" s="4">
        <v>11925</v>
      </c>
      <c r="F78" s="40">
        <v>0</v>
      </c>
      <c r="H78" s="38" t="s">
        <v>116</v>
      </c>
      <c r="I78" s="51">
        <v>4.0410052349388062E-2</v>
      </c>
      <c r="J78" s="5"/>
      <c r="K78">
        <f t="shared" si="2"/>
        <v>0.1979597167504869</v>
      </c>
      <c r="L78">
        <f t="shared" si="3"/>
        <v>-8.2483215312702876E-3</v>
      </c>
    </row>
    <row r="79" spans="2:12" ht="24" x14ac:dyDescent="0.25">
      <c r="B79" s="38" t="s">
        <v>117</v>
      </c>
      <c r="C79" s="39">
        <v>5.0314465408805034E-2</v>
      </c>
      <c r="D79" s="3">
        <v>0.21860221240630209</v>
      </c>
      <c r="E79" s="4">
        <v>11925</v>
      </c>
      <c r="F79" s="40">
        <v>0</v>
      </c>
      <c r="H79" s="38" t="s">
        <v>117</v>
      </c>
      <c r="I79" s="51">
        <v>3.6888128610253708E-2</v>
      </c>
      <c r="J79" s="5"/>
      <c r="K79">
        <f t="shared" si="2"/>
        <v>0.1602551124879997</v>
      </c>
      <c r="L79">
        <f t="shared" si="3"/>
        <v>-8.490337085456939E-3</v>
      </c>
    </row>
    <row r="80" spans="2:12" x14ac:dyDescent="0.25">
      <c r="B80" s="38" t="s">
        <v>118</v>
      </c>
      <c r="C80" s="39">
        <v>4.0503144654088052E-2</v>
      </c>
      <c r="D80" s="3">
        <v>0.19714436112177594</v>
      </c>
      <c r="E80" s="4">
        <v>11925</v>
      </c>
      <c r="F80" s="40">
        <v>0</v>
      </c>
      <c r="H80" s="38" t="s">
        <v>118</v>
      </c>
      <c r="I80" s="51">
        <v>2.9120995374571305E-2</v>
      </c>
      <c r="J80" s="5"/>
      <c r="K80">
        <f t="shared" si="2"/>
        <v>0.14173118281168878</v>
      </c>
      <c r="L80">
        <f t="shared" si="3"/>
        <v>-5.9828842246150739E-3</v>
      </c>
    </row>
    <row r="81" spans="2:12" x14ac:dyDescent="0.25">
      <c r="B81" s="38" t="s">
        <v>119</v>
      </c>
      <c r="C81" s="39">
        <v>0.26037735849056609</v>
      </c>
      <c r="D81" s="3">
        <v>0.43885890714401943</v>
      </c>
      <c r="E81" s="4">
        <v>11925</v>
      </c>
      <c r="F81" s="40">
        <v>0</v>
      </c>
      <c r="H81" s="38" t="s">
        <v>119</v>
      </c>
      <c r="I81" s="51">
        <v>7.2556055497527541E-2</v>
      </c>
      <c r="J81" s="5"/>
      <c r="K81">
        <f t="shared" si="2"/>
        <v>0.12228098951851868</v>
      </c>
      <c r="L81">
        <f t="shared" si="3"/>
        <v>-4.3047899371315264E-2</v>
      </c>
    </row>
    <row r="82" spans="2:12" x14ac:dyDescent="0.25">
      <c r="B82" s="38" t="s">
        <v>120</v>
      </c>
      <c r="C82" s="39">
        <v>0.16419287211740041</v>
      </c>
      <c r="D82" s="3">
        <v>0.37046603337523765</v>
      </c>
      <c r="E82" s="4">
        <v>11925</v>
      </c>
      <c r="F82" s="40">
        <v>0</v>
      </c>
      <c r="H82" s="38" t="s">
        <v>120</v>
      </c>
      <c r="I82" s="51">
        <v>1.9605525801866776E-2</v>
      </c>
      <c r="J82" s="5"/>
      <c r="K82">
        <f t="shared" ref="K82:K107" si="4">((1-C82)/D82)*I82</f>
        <v>4.4231958492370001E-2</v>
      </c>
      <c r="L82">
        <f t="shared" si="3"/>
        <v>-8.6892921368576757E-3</v>
      </c>
    </row>
    <row r="83" spans="2:12" x14ac:dyDescent="0.25">
      <c r="B83" s="38" t="s">
        <v>121</v>
      </c>
      <c r="C83" s="39">
        <v>0.58750524109014668</v>
      </c>
      <c r="D83" s="3">
        <v>0.49230392719964794</v>
      </c>
      <c r="E83" s="4">
        <v>11925</v>
      </c>
      <c r="F83" s="40">
        <v>0</v>
      </c>
      <c r="H83" s="38" t="s">
        <v>121</v>
      </c>
      <c r="I83" s="51">
        <v>4.9492226269871313E-2</v>
      </c>
      <c r="J83" s="5"/>
      <c r="K83">
        <f t="shared" si="4"/>
        <v>4.1468862658134563E-2</v>
      </c>
      <c r="L83">
        <f t="shared" si="3"/>
        <v>-5.9062990807662259E-2</v>
      </c>
    </row>
    <row r="84" spans="2:12" ht="24" x14ac:dyDescent="0.25">
      <c r="B84" s="38" t="s">
        <v>122</v>
      </c>
      <c r="C84" s="39">
        <v>0.70532494758909858</v>
      </c>
      <c r="D84" s="3">
        <v>0.45591566811168532</v>
      </c>
      <c r="E84" s="4">
        <v>11925</v>
      </c>
      <c r="F84" s="40">
        <v>0</v>
      </c>
      <c r="H84" s="38" t="s">
        <v>122</v>
      </c>
      <c r="I84" s="51">
        <v>4.9602482820831219E-2</v>
      </c>
      <c r="J84" s="5"/>
      <c r="K84">
        <f t="shared" si="4"/>
        <v>3.2059907669939207E-2</v>
      </c>
      <c r="L84">
        <f t="shared" si="3"/>
        <v>-7.6737587766607482E-2</v>
      </c>
    </row>
    <row r="85" spans="2:12" ht="24" x14ac:dyDescent="0.25">
      <c r="B85" s="38" t="s">
        <v>123</v>
      </c>
      <c r="C85" s="39">
        <v>0.41014675052410904</v>
      </c>
      <c r="D85" s="3">
        <v>0.491880760539189</v>
      </c>
      <c r="E85" s="4">
        <v>11925</v>
      </c>
      <c r="F85" s="40">
        <v>0</v>
      </c>
      <c r="H85" s="38" t="s">
        <v>123</v>
      </c>
      <c r="I85" s="51">
        <v>-3.8047350914106215E-2</v>
      </c>
      <c r="J85" s="5"/>
      <c r="K85">
        <f t="shared" si="4"/>
        <v>-4.5625597443645166E-2</v>
      </c>
      <c r="L85">
        <f t="shared" si="3"/>
        <v>3.1725163078883782E-2</v>
      </c>
    </row>
    <row r="86" spans="2:12" ht="24" x14ac:dyDescent="0.25">
      <c r="B86" s="38" t="s">
        <v>124</v>
      </c>
      <c r="C86" s="39">
        <v>0.11798742138364782</v>
      </c>
      <c r="D86" s="3">
        <v>0.32260675326476168</v>
      </c>
      <c r="E86" s="4">
        <v>11925</v>
      </c>
      <c r="F86" s="40">
        <v>0</v>
      </c>
      <c r="H86" s="38" t="s">
        <v>124</v>
      </c>
      <c r="I86" s="51">
        <v>-2.1671473431812117E-3</v>
      </c>
      <c r="J86" s="5"/>
      <c r="K86">
        <f t="shared" si="4"/>
        <v>-5.9250192286958081E-3</v>
      </c>
      <c r="L86">
        <f t="shared" si="3"/>
        <v>7.9259384434065443E-4</v>
      </c>
    </row>
    <row r="87" spans="2:12" ht="24" x14ac:dyDescent="0.25">
      <c r="B87" s="38" t="s">
        <v>125</v>
      </c>
      <c r="C87" s="39">
        <v>3.1949685534591196E-2</v>
      </c>
      <c r="D87" s="3">
        <v>0.17587352548083154</v>
      </c>
      <c r="E87" s="4">
        <v>11925</v>
      </c>
      <c r="F87" s="40">
        <v>0</v>
      </c>
      <c r="H87" s="38" t="s">
        <v>125</v>
      </c>
      <c r="I87" s="51">
        <v>-1.8626187505771948E-2</v>
      </c>
      <c r="J87" s="5"/>
      <c r="K87">
        <f t="shared" si="4"/>
        <v>-0.1025230296769107</v>
      </c>
      <c r="L87">
        <f t="shared" si="3"/>
        <v>3.3836862705217408E-3</v>
      </c>
    </row>
    <row r="88" spans="2:12" ht="24" x14ac:dyDescent="0.25">
      <c r="B88" s="38" t="s">
        <v>126</v>
      </c>
      <c r="C88" s="39">
        <v>5.9203354297693918E-2</v>
      </c>
      <c r="D88" s="3">
        <v>0.23601480514519296</v>
      </c>
      <c r="E88" s="4">
        <v>11925</v>
      </c>
      <c r="F88" s="40">
        <v>0</v>
      </c>
      <c r="H88" s="38" t="s">
        <v>126</v>
      </c>
      <c r="I88" s="51">
        <v>3.9801538981867363E-2</v>
      </c>
      <c r="J88" s="5"/>
      <c r="K88">
        <f t="shared" si="4"/>
        <v>0.15865595526896994</v>
      </c>
      <c r="L88">
        <f t="shared" si="3"/>
        <v>-9.9840542312053474E-3</v>
      </c>
    </row>
    <row r="89" spans="2:12" ht="24" x14ac:dyDescent="0.25">
      <c r="B89" s="38" t="s">
        <v>127</v>
      </c>
      <c r="C89" s="39">
        <v>4.3605870020964358E-3</v>
      </c>
      <c r="D89" s="3">
        <v>6.5893371341686741E-2</v>
      </c>
      <c r="E89" s="4">
        <v>11925</v>
      </c>
      <c r="F89" s="40">
        <v>0</v>
      </c>
      <c r="H89" s="38" t="s">
        <v>127</v>
      </c>
      <c r="I89" s="51">
        <v>-3.9673668877948236E-4</v>
      </c>
      <c r="J89" s="5"/>
      <c r="K89">
        <f t="shared" si="4"/>
        <v>-5.9946346026650936E-3</v>
      </c>
      <c r="L89">
        <f t="shared" si="3"/>
        <v>2.6254611247248786E-5</v>
      </c>
    </row>
    <row r="90" spans="2:12" ht="24" x14ac:dyDescent="0.25">
      <c r="B90" s="38" t="s">
        <v>128</v>
      </c>
      <c r="C90" s="39">
        <v>1.1656184486373166E-2</v>
      </c>
      <c r="D90" s="3">
        <v>0.10733724421188735</v>
      </c>
      <c r="E90" s="4">
        <v>11925</v>
      </c>
      <c r="F90" s="40">
        <v>0</v>
      </c>
      <c r="H90" s="38" t="s">
        <v>128</v>
      </c>
      <c r="I90" s="51">
        <v>-7.5273052562765024E-3</v>
      </c>
      <c r="J90" s="5"/>
      <c r="K90">
        <f t="shared" si="4"/>
        <v>-6.9310197519494188E-2</v>
      </c>
      <c r="L90">
        <f t="shared" si="3"/>
        <v>8.1742045267348487E-4</v>
      </c>
    </row>
    <row r="91" spans="2:12" x14ac:dyDescent="0.25">
      <c r="B91" s="38" t="s">
        <v>129</v>
      </c>
      <c r="C91" s="39">
        <v>0.55379454926624738</v>
      </c>
      <c r="D91" s="3">
        <v>0.49711856724174142</v>
      </c>
      <c r="E91" s="4">
        <v>11925</v>
      </c>
      <c r="F91" s="40">
        <v>0</v>
      </c>
      <c r="H91" s="38" t="s">
        <v>129</v>
      </c>
      <c r="I91" s="51">
        <v>-5.1488187549221805E-2</v>
      </c>
      <c r="J91" s="5"/>
      <c r="K91">
        <f t="shared" si="4"/>
        <v>-4.6214950409793155E-2</v>
      </c>
      <c r="L91">
        <f t="shared" si="3"/>
        <v>5.7358303421588798E-2</v>
      </c>
    </row>
    <row r="92" spans="2:12" x14ac:dyDescent="0.25">
      <c r="B92" s="38" t="s">
        <v>130</v>
      </c>
      <c r="C92" s="39">
        <v>0.17442348008385744</v>
      </c>
      <c r="D92" s="3">
        <v>0.37948913839238357</v>
      </c>
      <c r="E92" s="4">
        <v>11925</v>
      </c>
      <c r="F92" s="40">
        <v>0</v>
      </c>
      <c r="H92" s="38" t="s">
        <v>130</v>
      </c>
      <c r="I92" s="51">
        <v>5.3853634857922036E-2</v>
      </c>
      <c r="J92" s="5"/>
      <c r="K92">
        <f t="shared" si="4"/>
        <v>0.11715828452741368</v>
      </c>
      <c r="L92">
        <f t="shared" si="3"/>
        <v>-2.4752588300357588E-2</v>
      </c>
    </row>
    <row r="93" spans="2:12" x14ac:dyDescent="0.25">
      <c r="B93" s="38" t="s">
        <v>131</v>
      </c>
      <c r="C93" s="39">
        <v>9.224318658280922E-4</v>
      </c>
      <c r="D93" s="3">
        <v>3.0358825293256841E-2</v>
      </c>
      <c r="E93" s="4">
        <v>11925</v>
      </c>
      <c r="F93" s="40">
        <v>0</v>
      </c>
      <c r="H93" s="38" t="s">
        <v>131</v>
      </c>
      <c r="I93" s="51">
        <v>-3.5616320385191283E-5</v>
      </c>
      <c r="J93" s="5"/>
      <c r="K93">
        <f t="shared" si="4"/>
        <v>-1.1720962986083677E-3</v>
      </c>
      <c r="L93">
        <f t="shared" si="3"/>
        <v>1.0821772103988622E-6</v>
      </c>
    </row>
    <row r="94" spans="2:12" x14ac:dyDescent="0.25">
      <c r="B94" s="38" t="s">
        <v>132</v>
      </c>
      <c r="C94" s="39">
        <v>1.861635220125786E-2</v>
      </c>
      <c r="D94" s="3">
        <v>0.13517143121898692</v>
      </c>
      <c r="E94" s="4">
        <v>11925</v>
      </c>
      <c r="F94" s="40">
        <v>0</v>
      </c>
      <c r="H94" s="38" t="s">
        <v>132</v>
      </c>
      <c r="I94" s="51">
        <v>-9.6899637537479718E-4</v>
      </c>
      <c r="J94" s="5"/>
      <c r="K94">
        <f t="shared" si="4"/>
        <v>-7.0351936721633306E-3</v>
      </c>
      <c r="L94">
        <f t="shared" si="3"/>
        <v>1.3345407119715112E-4</v>
      </c>
    </row>
    <row r="95" spans="2:12" x14ac:dyDescent="0.25">
      <c r="B95" s="38" t="s">
        <v>133</v>
      </c>
      <c r="C95" s="39">
        <v>7.5471698113207543E-4</v>
      </c>
      <c r="D95" s="3">
        <v>2.7462895506207015E-2</v>
      </c>
      <c r="E95" s="4">
        <v>11925</v>
      </c>
      <c r="F95" s="40">
        <v>0</v>
      </c>
      <c r="H95" s="38" t="s">
        <v>133</v>
      </c>
      <c r="I95" s="51">
        <v>-8.4248426993126246E-4</v>
      </c>
      <c r="J95" s="5"/>
      <c r="K95">
        <f t="shared" si="4"/>
        <v>-3.0654030364574585E-2</v>
      </c>
      <c r="L95">
        <f t="shared" si="3"/>
        <v>2.315259090979953E-5</v>
      </c>
    </row>
    <row r="96" spans="2:12" ht="24" x14ac:dyDescent="0.25">
      <c r="B96" s="38" t="s">
        <v>134</v>
      </c>
      <c r="C96" s="39">
        <v>0.25090146750524112</v>
      </c>
      <c r="D96" s="3">
        <v>0.43355009333457362</v>
      </c>
      <c r="E96" s="4">
        <v>11925</v>
      </c>
      <c r="F96" s="40">
        <v>0</v>
      </c>
      <c r="H96" s="38" t="s">
        <v>134</v>
      </c>
      <c r="I96" s="51">
        <v>1.2136916611040778E-2</v>
      </c>
      <c r="J96" s="5"/>
      <c r="K96">
        <f t="shared" si="4"/>
        <v>2.0970463533785344E-2</v>
      </c>
      <c r="L96">
        <f t="shared" si="3"/>
        <v>-7.0238024060322139E-3</v>
      </c>
    </row>
    <row r="97" spans="2:12" x14ac:dyDescent="0.25">
      <c r="B97" s="38" t="s">
        <v>145</v>
      </c>
      <c r="C97" s="39">
        <v>0.58976939203354306</v>
      </c>
      <c r="D97" s="3">
        <v>0.49189607291290577</v>
      </c>
      <c r="E97" s="4">
        <v>11925</v>
      </c>
      <c r="F97" s="40">
        <v>0</v>
      </c>
      <c r="H97" s="38" t="s">
        <v>145</v>
      </c>
      <c r="I97" s="51">
        <v>-6.1327737973019603E-2</v>
      </c>
      <c r="J97" s="5"/>
      <c r="K97">
        <f t="shared" si="4"/>
        <v>-5.1145997334144037E-2</v>
      </c>
      <c r="L97">
        <f t="shared" si="3"/>
        <v>7.3530212438886994E-2</v>
      </c>
    </row>
    <row r="98" spans="2:12" ht="24" x14ac:dyDescent="0.25">
      <c r="B98" s="38" t="s">
        <v>146</v>
      </c>
      <c r="C98" s="39">
        <v>0.96089947977848644</v>
      </c>
      <c r="D98" s="3">
        <v>5.0243100664211102</v>
      </c>
      <c r="E98" s="4">
        <v>11925</v>
      </c>
      <c r="F98" s="40">
        <v>7</v>
      </c>
      <c r="H98" s="38" t="s">
        <v>146</v>
      </c>
      <c r="I98" s="51">
        <v>-2.0399269133987628E-2</v>
      </c>
      <c r="J98" s="5"/>
      <c r="K98">
        <f t="shared" si="4"/>
        <v>-1.5875255004827726E-4</v>
      </c>
      <c r="L98">
        <f t="shared" si="3"/>
        <v>3.9013609509718395E-3</v>
      </c>
    </row>
    <row r="99" spans="2:12" ht="24" x14ac:dyDescent="0.25">
      <c r="B99" s="38" t="s">
        <v>147</v>
      </c>
      <c r="C99" s="39">
        <v>7.5471698113207558E-2</v>
      </c>
      <c r="D99" s="3">
        <v>0.53790219201381295</v>
      </c>
      <c r="E99" s="4">
        <v>11925</v>
      </c>
      <c r="F99" s="40">
        <v>0</v>
      </c>
      <c r="H99" s="38" t="s">
        <v>147</v>
      </c>
      <c r="I99" s="51">
        <v>-1.5174038075225674E-2</v>
      </c>
      <c r="J99" s="5"/>
      <c r="K99">
        <f t="shared" si="4"/>
        <v>-2.6080629271898699E-2</v>
      </c>
      <c r="L99">
        <f t="shared" si="3"/>
        <v>2.1290309609713226E-3</v>
      </c>
    </row>
    <row r="100" spans="2:12" x14ac:dyDescent="0.25">
      <c r="B100" s="38" t="s">
        <v>148</v>
      </c>
      <c r="C100" s="39">
        <v>2.1014845257066175</v>
      </c>
      <c r="D100" s="3">
        <v>4.947944416828177</v>
      </c>
      <c r="E100" s="4">
        <v>11925</v>
      </c>
      <c r="F100" s="40">
        <v>2</v>
      </c>
      <c r="H100" s="38" t="s">
        <v>148</v>
      </c>
      <c r="I100" s="51">
        <v>-3.3425770632057358E-2</v>
      </c>
      <c r="J100" s="5"/>
      <c r="K100">
        <f t="shared" si="4"/>
        <v>7.4410636032632756E-3</v>
      </c>
      <c r="L100">
        <f t="shared" si="3"/>
        <v>1.4196549885278659E-2</v>
      </c>
    </row>
    <row r="101" spans="2:12" x14ac:dyDescent="0.25">
      <c r="B101" s="38" t="s">
        <v>149</v>
      </c>
      <c r="C101" s="39">
        <v>1.318124633062149</v>
      </c>
      <c r="D101" s="3">
        <v>4.4616818131031346</v>
      </c>
      <c r="E101" s="4">
        <v>11925</v>
      </c>
      <c r="F101" s="40">
        <v>2</v>
      </c>
      <c r="H101" s="38" t="s">
        <v>149</v>
      </c>
      <c r="I101" s="51">
        <v>-2.549320843842906E-2</v>
      </c>
      <c r="J101" s="5"/>
      <c r="K101">
        <f t="shared" si="4"/>
        <v>1.8177041572607223E-3</v>
      </c>
      <c r="L101">
        <f t="shared" si="3"/>
        <v>7.5315155643315311E-3</v>
      </c>
    </row>
    <row r="102" spans="2:12" x14ac:dyDescent="0.25">
      <c r="B102" s="38" t="s">
        <v>150</v>
      </c>
      <c r="C102" s="39">
        <v>7.5255646041474265</v>
      </c>
      <c r="D102" s="3">
        <v>12.867300577476556</v>
      </c>
      <c r="E102" s="4">
        <v>11925</v>
      </c>
      <c r="F102" s="40">
        <v>14</v>
      </c>
      <c r="H102" s="38" t="s">
        <v>150</v>
      </c>
      <c r="I102" s="51">
        <v>-3.7851196683280477E-2</v>
      </c>
      <c r="J102" s="5"/>
      <c r="K102">
        <f t="shared" si="4"/>
        <v>1.9195978815742993E-2</v>
      </c>
      <c r="L102">
        <f t="shared" si="3"/>
        <v>2.2137636738115366E-2</v>
      </c>
    </row>
    <row r="103" spans="2:12" x14ac:dyDescent="0.25">
      <c r="B103" s="38" t="s">
        <v>151</v>
      </c>
      <c r="C103" s="39">
        <v>0.43575981214357601</v>
      </c>
      <c r="D103" s="3">
        <v>2.2112857430415001</v>
      </c>
      <c r="E103" s="4">
        <v>11925</v>
      </c>
      <c r="F103" s="40">
        <v>1</v>
      </c>
      <c r="H103" s="38" t="s">
        <v>151</v>
      </c>
      <c r="I103" s="51">
        <v>-1.9524983122272237E-2</v>
      </c>
      <c r="J103" s="5"/>
      <c r="K103">
        <f t="shared" si="4"/>
        <v>-4.9820699018533121E-3</v>
      </c>
      <c r="L103">
        <f t="shared" si="3"/>
        <v>3.8476271120733967E-3</v>
      </c>
    </row>
    <row r="104" spans="2:12" x14ac:dyDescent="0.25">
      <c r="B104" s="38" t="s">
        <v>152</v>
      </c>
      <c r="C104" s="39">
        <v>6.9182389937106917E-2</v>
      </c>
      <c r="D104" s="3">
        <v>1.3905900673271809</v>
      </c>
      <c r="E104" s="4">
        <v>11925</v>
      </c>
      <c r="F104" s="40">
        <v>0</v>
      </c>
      <c r="H104" s="38" t="s">
        <v>152</v>
      </c>
      <c r="I104" s="51">
        <v>-9.9687280902854922E-4</v>
      </c>
      <c r="J104" s="5"/>
      <c r="K104">
        <f t="shared" si="4"/>
        <v>-6.672755598061648E-4</v>
      </c>
      <c r="L104">
        <f t="shared" si="3"/>
        <v>4.9594805120728462E-5</v>
      </c>
    </row>
    <row r="105" spans="2:12" x14ac:dyDescent="0.25">
      <c r="B105" s="38" t="s">
        <v>153</v>
      </c>
      <c r="C105" s="39">
        <v>0.23706498951781974</v>
      </c>
      <c r="D105" s="3">
        <v>2.0079683864073083</v>
      </c>
      <c r="E105" s="4">
        <v>11925</v>
      </c>
      <c r="F105" s="40">
        <v>0</v>
      </c>
      <c r="H105" s="38" t="s">
        <v>153</v>
      </c>
      <c r="I105" s="51">
        <v>-6.4466391546015214E-3</v>
      </c>
      <c r="J105" s="5"/>
      <c r="K105">
        <f t="shared" si="4"/>
        <v>-2.4494243755454597E-3</v>
      </c>
      <c r="L105">
        <f t="shared" si="3"/>
        <v>7.6110383707045674E-4</v>
      </c>
    </row>
    <row r="106" spans="2:12" x14ac:dyDescent="0.25">
      <c r="B106" s="38" t="s">
        <v>154</v>
      </c>
      <c r="C106" s="39">
        <v>0.84852805501970985</v>
      </c>
      <c r="D106" s="3">
        <v>4.812035900304112</v>
      </c>
      <c r="E106" s="4">
        <v>11925</v>
      </c>
      <c r="F106" s="40">
        <v>2</v>
      </c>
      <c r="H106" s="38" t="s">
        <v>154</v>
      </c>
      <c r="I106" s="51">
        <v>-1.9941135297949147E-2</v>
      </c>
      <c r="J106" s="5"/>
      <c r="K106">
        <f t="shared" si="4"/>
        <v>-6.2770158229795902E-4</v>
      </c>
      <c r="L106">
        <f t="shared" si="3"/>
        <v>3.516310580347981E-3</v>
      </c>
    </row>
    <row r="107" spans="2:12" ht="15.75" thickBot="1" x14ac:dyDescent="0.3">
      <c r="B107" s="43" t="s">
        <v>155</v>
      </c>
      <c r="C107" s="44">
        <v>0.36402515723270445</v>
      </c>
      <c r="D107" s="45">
        <v>0.48117591135638116</v>
      </c>
      <c r="E107" s="46">
        <v>11925</v>
      </c>
      <c r="F107" s="47">
        <v>0</v>
      </c>
      <c r="H107" s="43" t="s">
        <v>155</v>
      </c>
      <c r="I107" s="52">
        <v>6.0822946684252324E-2</v>
      </c>
      <c r="J107" s="5"/>
      <c r="K107">
        <f t="shared" si="4"/>
        <v>8.0390275242833986E-2</v>
      </c>
      <c r="L107">
        <f t="shared" si="3"/>
        <v>-4.6014528590340512E-2</v>
      </c>
    </row>
    <row r="108" spans="2:12" ht="40.5" customHeight="1" x14ac:dyDescent="0.25">
      <c r="B108" s="58" t="s">
        <v>170</v>
      </c>
      <c r="C108" s="57"/>
      <c r="D108" s="57"/>
      <c r="E108" s="57"/>
      <c r="F108" s="57"/>
      <c r="H108" s="53" t="s">
        <v>171</v>
      </c>
      <c r="I108" s="54"/>
      <c r="J108" s="5"/>
    </row>
  </sheetData>
  <mergeCells count="6">
    <mergeCell ref="H108:I108"/>
    <mergeCell ref="K3:L3"/>
    <mergeCell ref="B3:F3"/>
    <mergeCell ref="B108:F108"/>
    <mergeCell ref="H2:I2"/>
    <mergeCell ref="H3:H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A2" sqref="A2:XFD2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114" t="s">
        <v>6</v>
      </c>
      <c r="I4" s="115"/>
      <c r="J4" s="138"/>
    </row>
    <row r="5" spans="1:12" ht="15.75" thickBot="1" x14ac:dyDescent="0.3">
      <c r="B5" s="114" t="s">
        <v>0</v>
      </c>
      <c r="C5" s="115"/>
      <c r="D5" s="115"/>
      <c r="E5" s="115"/>
      <c r="F5" s="115"/>
      <c r="H5" s="139" t="s">
        <v>162</v>
      </c>
      <c r="I5" s="140" t="s">
        <v>4</v>
      </c>
      <c r="J5" s="138"/>
      <c r="K5" s="55" t="s">
        <v>8</v>
      </c>
      <c r="L5" s="55"/>
    </row>
    <row r="6" spans="1:12" ht="27" thickBot="1" x14ac:dyDescent="0.3">
      <c r="B6" s="116" t="s">
        <v>162</v>
      </c>
      <c r="C6" s="117" t="s">
        <v>1</v>
      </c>
      <c r="D6" s="118" t="s">
        <v>39</v>
      </c>
      <c r="E6" s="118" t="s">
        <v>40</v>
      </c>
      <c r="F6" s="119" t="s">
        <v>2</v>
      </c>
      <c r="H6" s="141"/>
      <c r="I6" s="142" t="s">
        <v>5</v>
      </c>
      <c r="J6" s="138"/>
      <c r="K6" s="1" t="s">
        <v>9</v>
      </c>
      <c r="L6" s="1" t="s">
        <v>10</v>
      </c>
    </row>
    <row r="7" spans="1:12" x14ac:dyDescent="0.25">
      <c r="B7" s="120" t="s">
        <v>43</v>
      </c>
      <c r="C7" s="121">
        <v>5.7205720572057209E-2</v>
      </c>
      <c r="D7" s="122">
        <v>0.23226083443780748</v>
      </c>
      <c r="E7" s="123">
        <v>4545</v>
      </c>
      <c r="F7" s="124">
        <v>0</v>
      </c>
      <c r="H7" s="120" t="s">
        <v>43</v>
      </c>
      <c r="I7" s="143">
        <v>3.8267041872268689E-2</v>
      </c>
      <c r="J7" s="138"/>
      <c r="K7">
        <f>((1-C7)/D7)*I7</f>
        <v>0.15533375764851592</v>
      </c>
      <c r="L7">
        <f>((0-C7)/D7)*I7</f>
        <v>-9.4251521560359732E-3</v>
      </c>
    </row>
    <row r="8" spans="1:12" x14ac:dyDescent="0.25">
      <c r="B8" s="125" t="s">
        <v>44</v>
      </c>
      <c r="C8" s="126">
        <v>0.11441144114411442</v>
      </c>
      <c r="D8" s="127">
        <v>0.31834534885353621</v>
      </c>
      <c r="E8" s="128">
        <v>4545</v>
      </c>
      <c r="F8" s="129">
        <v>0</v>
      </c>
      <c r="H8" s="125" t="s">
        <v>44</v>
      </c>
      <c r="I8" s="144">
        <v>1.8128063405817536E-2</v>
      </c>
      <c r="J8" s="138"/>
      <c r="K8">
        <f t="shared" ref="K8:K18" si="0">((1-C8)/D8)*I8</f>
        <v>5.0429527568791863E-2</v>
      </c>
      <c r="L8">
        <f t="shared" ref="L8:L71" si="1">((0-C8)/D8)*I8</f>
        <v>-6.5151190896327385E-3</v>
      </c>
    </row>
    <row r="9" spans="1:12" x14ac:dyDescent="0.25">
      <c r="B9" s="125" t="s">
        <v>45</v>
      </c>
      <c r="C9" s="126">
        <v>0.10077007700770077</v>
      </c>
      <c r="D9" s="127">
        <v>0.30105715466008603</v>
      </c>
      <c r="E9" s="128">
        <v>4545</v>
      </c>
      <c r="F9" s="129">
        <v>0</v>
      </c>
      <c r="H9" s="125" t="s">
        <v>45</v>
      </c>
      <c r="I9" s="144">
        <v>-1.5942353451136652E-2</v>
      </c>
      <c r="J9" s="138"/>
      <c r="K9">
        <f t="shared" si="0"/>
        <v>-4.7618337728488017E-2</v>
      </c>
      <c r="L9">
        <f t="shared" si="1"/>
        <v>5.3362365254826308E-3</v>
      </c>
    </row>
    <row r="10" spans="1:12" ht="24" x14ac:dyDescent="0.25">
      <c r="B10" s="125" t="s">
        <v>46</v>
      </c>
      <c r="C10" s="126">
        <v>0.20660066006600658</v>
      </c>
      <c r="D10" s="127">
        <v>0.40491097857646946</v>
      </c>
      <c r="E10" s="128">
        <v>4545</v>
      </c>
      <c r="F10" s="129">
        <v>0</v>
      </c>
      <c r="H10" s="125" t="s">
        <v>46</v>
      </c>
      <c r="I10" s="144">
        <v>-4.0110849294615447E-2</v>
      </c>
      <c r="J10" s="138"/>
      <c r="K10">
        <f t="shared" si="0"/>
        <v>-7.8594859211824686E-2</v>
      </c>
      <c r="L10">
        <f t="shared" si="1"/>
        <v>2.046604902936866E-2</v>
      </c>
    </row>
    <row r="11" spans="1:12" x14ac:dyDescent="0.25">
      <c r="B11" s="125" t="s">
        <v>47</v>
      </c>
      <c r="C11" s="126">
        <v>9.8789878987898816E-2</v>
      </c>
      <c r="D11" s="127">
        <v>0.29841251944873537</v>
      </c>
      <c r="E11" s="128">
        <v>4545</v>
      </c>
      <c r="F11" s="129">
        <v>0</v>
      </c>
      <c r="H11" s="125" t="s">
        <v>47</v>
      </c>
      <c r="I11" s="144">
        <v>-4.1728828712498139E-2</v>
      </c>
      <c r="J11" s="138"/>
      <c r="K11">
        <f t="shared" si="0"/>
        <v>-0.12602166572352588</v>
      </c>
      <c r="L11">
        <f t="shared" si="1"/>
        <v>1.3814386696743928E-2</v>
      </c>
    </row>
    <row r="12" spans="1:12" x14ac:dyDescent="0.25">
      <c r="B12" s="125" t="s">
        <v>48</v>
      </c>
      <c r="C12" s="126">
        <v>5.0825082508250824E-2</v>
      </c>
      <c r="D12" s="127">
        <v>0.21966453994708504</v>
      </c>
      <c r="E12" s="128">
        <v>4545</v>
      </c>
      <c r="F12" s="129">
        <v>0</v>
      </c>
      <c r="H12" s="125" t="s">
        <v>48</v>
      </c>
      <c r="I12" s="144">
        <v>-1.7518122363507267E-2</v>
      </c>
      <c r="J12" s="138"/>
      <c r="K12">
        <f t="shared" si="0"/>
        <v>-7.5696160850530714E-2</v>
      </c>
      <c r="L12">
        <f t="shared" si="1"/>
        <v>4.0532714780882224E-3</v>
      </c>
    </row>
    <row r="13" spans="1:12" x14ac:dyDescent="0.25">
      <c r="B13" s="125" t="s">
        <v>49</v>
      </c>
      <c r="C13" s="126">
        <v>2.486248624862486E-2</v>
      </c>
      <c r="D13" s="127">
        <v>0.15572308271086904</v>
      </c>
      <c r="E13" s="128">
        <v>4545</v>
      </c>
      <c r="F13" s="129">
        <v>0</v>
      </c>
      <c r="H13" s="125" t="s">
        <v>49</v>
      </c>
      <c r="I13" s="144">
        <v>-2.8583987572332898E-2</v>
      </c>
      <c r="J13" s="138"/>
      <c r="K13">
        <f t="shared" si="0"/>
        <v>-0.1789928512148535</v>
      </c>
      <c r="L13">
        <f t="shared" si="1"/>
        <v>4.5636715224003704E-3</v>
      </c>
    </row>
    <row r="14" spans="1:12" x14ac:dyDescent="0.25">
      <c r="B14" s="125" t="s">
        <v>50</v>
      </c>
      <c r="C14" s="126">
        <v>2.2002200220022001E-3</v>
      </c>
      <c r="D14" s="127">
        <v>4.6860027655275194E-2</v>
      </c>
      <c r="E14" s="128">
        <v>4545</v>
      </c>
      <c r="F14" s="129">
        <v>0</v>
      </c>
      <c r="H14" s="125" t="s">
        <v>50</v>
      </c>
      <c r="I14" s="144">
        <v>-3.8727013407403167E-3</v>
      </c>
      <c r="J14" s="138"/>
      <c r="K14">
        <f t="shared" si="0"/>
        <v>-8.2462190891946299E-2</v>
      </c>
      <c r="L14">
        <f t="shared" si="1"/>
        <v>1.818350405555596E-4</v>
      </c>
    </row>
    <row r="15" spans="1:12" x14ac:dyDescent="0.25">
      <c r="B15" s="125" t="s">
        <v>52</v>
      </c>
      <c r="C15" s="126">
        <v>5.2805280528052806E-3</v>
      </c>
      <c r="D15" s="127">
        <v>7.2483101671288797E-2</v>
      </c>
      <c r="E15" s="128">
        <v>4545</v>
      </c>
      <c r="F15" s="129">
        <v>0</v>
      </c>
      <c r="H15" s="125" t="s">
        <v>52</v>
      </c>
      <c r="I15" s="144">
        <v>-3.8007035475834459E-3</v>
      </c>
      <c r="J15" s="138"/>
      <c r="K15">
        <f t="shared" si="0"/>
        <v>-5.2158830661320571E-2</v>
      </c>
      <c r="L15">
        <f t="shared" si="1"/>
        <v>2.7688828486434282E-4</v>
      </c>
    </row>
    <row r="16" spans="1:12" x14ac:dyDescent="0.25">
      <c r="B16" s="125" t="s">
        <v>53</v>
      </c>
      <c r="C16" s="126">
        <v>9.4609460946094605E-3</v>
      </c>
      <c r="D16" s="127">
        <v>9.6816832057325997E-2</v>
      </c>
      <c r="E16" s="128">
        <v>4545</v>
      </c>
      <c r="F16" s="129">
        <v>0</v>
      </c>
      <c r="H16" s="125" t="s">
        <v>53</v>
      </c>
      <c r="I16" s="144">
        <v>-2.8080314685995796E-3</v>
      </c>
      <c r="J16" s="138"/>
      <c r="K16">
        <f t="shared" si="0"/>
        <v>-2.872914528535973E-2</v>
      </c>
      <c r="L16">
        <f t="shared" si="1"/>
        <v>2.7440098784328482E-4</v>
      </c>
    </row>
    <row r="17" spans="2:12" x14ac:dyDescent="0.25">
      <c r="B17" s="125" t="s">
        <v>54</v>
      </c>
      <c r="C17" s="126">
        <v>1.254125412541254E-2</v>
      </c>
      <c r="D17" s="127">
        <v>0.11129553637105501</v>
      </c>
      <c r="E17" s="128">
        <v>4545</v>
      </c>
      <c r="F17" s="129">
        <v>0</v>
      </c>
      <c r="H17" s="125" t="s">
        <v>54</v>
      </c>
      <c r="I17" s="144">
        <v>-2.2411263284947563E-2</v>
      </c>
      <c r="J17" s="138"/>
      <c r="K17">
        <f t="shared" si="0"/>
        <v>-0.19884173847761771</v>
      </c>
      <c r="L17">
        <f t="shared" si="1"/>
        <v>2.5253964111462135E-3</v>
      </c>
    </row>
    <row r="18" spans="2:12" x14ac:dyDescent="0.25">
      <c r="B18" s="125" t="s">
        <v>55</v>
      </c>
      <c r="C18" s="126">
        <v>8.5808580858085792E-3</v>
      </c>
      <c r="D18" s="127">
        <v>9.2244778439495745E-2</v>
      </c>
      <c r="E18" s="128">
        <v>4545</v>
      </c>
      <c r="F18" s="129">
        <v>0</v>
      </c>
      <c r="H18" s="125" t="s">
        <v>55</v>
      </c>
      <c r="I18" s="144">
        <v>-2.2948804856717527E-2</v>
      </c>
      <c r="J18" s="138"/>
      <c r="K18">
        <f t="shared" si="0"/>
        <v>-0.2466468542056969</v>
      </c>
      <c r="L18">
        <f t="shared" si="1"/>
        <v>2.1347597234847261E-3</v>
      </c>
    </row>
    <row r="19" spans="2:12" x14ac:dyDescent="0.25">
      <c r="B19" s="125" t="s">
        <v>56</v>
      </c>
      <c r="C19" s="126">
        <v>1.2101210121012101E-2</v>
      </c>
      <c r="D19" s="127">
        <v>0.10934990501179251</v>
      </c>
      <c r="E19" s="128">
        <v>4545</v>
      </c>
      <c r="F19" s="129">
        <v>0</v>
      </c>
      <c r="H19" s="125" t="s">
        <v>56</v>
      </c>
      <c r="I19" s="144">
        <v>2.7367312602026326E-2</v>
      </c>
      <c r="J19" s="138"/>
      <c r="K19">
        <f>((1-C19)/D19)*I19</f>
        <v>0.24724424770982797</v>
      </c>
      <c r="L19">
        <f t="shared" si="1"/>
        <v>-3.0286043706103643E-3</v>
      </c>
    </row>
    <row r="20" spans="2:12" x14ac:dyDescent="0.25">
      <c r="B20" s="125" t="s">
        <v>57</v>
      </c>
      <c r="C20" s="126">
        <v>0.29570957095709566</v>
      </c>
      <c r="D20" s="127">
        <v>0.45641127687710303</v>
      </c>
      <c r="E20" s="128">
        <v>4545</v>
      </c>
      <c r="F20" s="129">
        <v>0</v>
      </c>
      <c r="H20" s="125" t="s">
        <v>57</v>
      </c>
      <c r="I20" s="144">
        <v>6.4899847593782284E-2</v>
      </c>
      <c r="J20" s="138"/>
      <c r="K20">
        <f t="shared" ref="K20:K58" si="2">((1-C20)/D20)*I20</f>
        <v>0.10014726590323014</v>
      </c>
      <c r="L20">
        <f t="shared" ref="L20:L58" si="3">((0-C20)/D20)*I20</f>
        <v>-4.2048711457026322E-2</v>
      </c>
    </row>
    <row r="21" spans="2:12" ht="24" x14ac:dyDescent="0.25">
      <c r="B21" s="125" t="s">
        <v>58</v>
      </c>
      <c r="C21" s="126">
        <v>2.1342134213421342E-2</v>
      </c>
      <c r="D21" s="127">
        <v>0.14453803670309145</v>
      </c>
      <c r="E21" s="128">
        <v>4545</v>
      </c>
      <c r="F21" s="129">
        <v>0</v>
      </c>
      <c r="H21" s="125" t="s">
        <v>58</v>
      </c>
      <c r="I21" s="144">
        <v>3.1730053701812581E-2</v>
      </c>
      <c r="J21" s="138"/>
      <c r="K21">
        <f t="shared" si="2"/>
        <v>0.21484217819353607</v>
      </c>
      <c r="L21">
        <f t="shared" si="3"/>
        <v>-4.6851823931593969E-3</v>
      </c>
    </row>
    <row r="22" spans="2:12" x14ac:dyDescent="0.25">
      <c r="B22" s="125" t="s">
        <v>59</v>
      </c>
      <c r="C22" s="126">
        <v>9.4609460946094598E-2</v>
      </c>
      <c r="D22" s="127">
        <v>0.29270695541830516</v>
      </c>
      <c r="E22" s="128">
        <v>4545</v>
      </c>
      <c r="F22" s="129">
        <v>0</v>
      </c>
      <c r="H22" s="125" t="s">
        <v>59</v>
      </c>
      <c r="I22" s="144">
        <v>6.6156588445558065E-2</v>
      </c>
      <c r="J22" s="138"/>
      <c r="K22">
        <f t="shared" si="2"/>
        <v>0.20463316011432692</v>
      </c>
      <c r="L22">
        <f t="shared" si="3"/>
        <v>-2.1383294981569999E-2</v>
      </c>
    </row>
    <row r="23" spans="2:12" x14ac:dyDescent="0.25">
      <c r="B23" s="125" t="s">
        <v>60</v>
      </c>
      <c r="C23" s="126">
        <v>9.240924092409241E-3</v>
      </c>
      <c r="D23" s="127">
        <v>9.5695058783373088E-2</v>
      </c>
      <c r="E23" s="128">
        <v>4545</v>
      </c>
      <c r="F23" s="129">
        <v>0</v>
      </c>
      <c r="H23" s="125" t="s">
        <v>60</v>
      </c>
      <c r="I23" s="144">
        <v>1.5746189087772491E-2</v>
      </c>
      <c r="J23" s="138"/>
      <c r="K23">
        <f t="shared" si="2"/>
        <v>0.16302492467226806</v>
      </c>
      <c r="L23">
        <f t="shared" si="3"/>
        <v>-1.5205522620997689E-3</v>
      </c>
    </row>
    <row r="24" spans="2:12" ht="24" x14ac:dyDescent="0.25">
      <c r="B24" s="125" t="s">
        <v>61</v>
      </c>
      <c r="C24" s="126">
        <v>3.0803080308030805E-3</v>
      </c>
      <c r="D24" s="127">
        <v>5.5421074780576278E-2</v>
      </c>
      <c r="E24" s="128">
        <v>4545</v>
      </c>
      <c r="F24" s="129">
        <v>0</v>
      </c>
      <c r="H24" s="125" t="s">
        <v>61</v>
      </c>
      <c r="I24" s="144">
        <v>2.9434733959865312E-3</v>
      </c>
      <c r="J24" s="138"/>
      <c r="K24">
        <f t="shared" si="2"/>
        <v>5.2947486183989631E-2</v>
      </c>
      <c r="L24">
        <f t="shared" si="3"/>
        <v>-1.6359850067884679E-4</v>
      </c>
    </row>
    <row r="25" spans="2:12" ht="24" x14ac:dyDescent="0.25">
      <c r="B25" s="125" t="s">
        <v>62</v>
      </c>
      <c r="C25" s="126">
        <v>3.0363036303630363E-2</v>
      </c>
      <c r="D25" s="127">
        <v>0.17160303450197806</v>
      </c>
      <c r="E25" s="128">
        <v>4545</v>
      </c>
      <c r="F25" s="129">
        <v>0</v>
      </c>
      <c r="H25" s="125" t="s">
        <v>62</v>
      </c>
      <c r="I25" s="144">
        <v>7.2317748199600589E-3</v>
      </c>
      <c r="J25" s="138"/>
      <c r="K25">
        <f t="shared" si="2"/>
        <v>4.0862891492056352E-2</v>
      </c>
      <c r="L25">
        <f t="shared" si="3"/>
        <v>-1.2795731849112267E-3</v>
      </c>
    </row>
    <row r="26" spans="2:12" x14ac:dyDescent="0.25">
      <c r="B26" s="125" t="s">
        <v>63</v>
      </c>
      <c r="C26" s="126">
        <v>1.6281628162816281E-2</v>
      </c>
      <c r="D26" s="127">
        <v>0.12657038165856127</v>
      </c>
      <c r="E26" s="128">
        <v>4545</v>
      </c>
      <c r="F26" s="129">
        <v>0</v>
      </c>
      <c r="H26" s="125" t="s">
        <v>63</v>
      </c>
      <c r="I26" s="144">
        <v>4.3119882995442126E-4</v>
      </c>
      <c r="J26" s="138"/>
      <c r="K26">
        <f t="shared" si="2"/>
        <v>3.3513228401659823E-3</v>
      </c>
      <c r="L26">
        <f t="shared" si="3"/>
        <v>-5.5468103371121157E-5</v>
      </c>
    </row>
    <row r="27" spans="2:12" x14ac:dyDescent="0.25">
      <c r="B27" s="125" t="s">
        <v>64</v>
      </c>
      <c r="C27" s="126">
        <v>1.7161716171617162E-2</v>
      </c>
      <c r="D27" s="127">
        <v>0.12988804271240179</v>
      </c>
      <c r="E27" s="128">
        <v>4545</v>
      </c>
      <c r="F27" s="129">
        <v>0</v>
      </c>
      <c r="H27" s="125" t="s">
        <v>64</v>
      </c>
      <c r="I27" s="144">
        <v>-8.2462019050471673E-3</v>
      </c>
      <c r="J27" s="138"/>
      <c r="K27">
        <f t="shared" si="2"/>
        <v>-6.2397452138102466E-2</v>
      </c>
      <c r="L27">
        <f t="shared" si="3"/>
        <v>1.0895458398862755E-3</v>
      </c>
    </row>
    <row r="28" spans="2:12" x14ac:dyDescent="0.25">
      <c r="B28" s="125" t="s">
        <v>65</v>
      </c>
      <c r="C28" s="126">
        <v>5.9405940594059407E-3</v>
      </c>
      <c r="D28" s="127">
        <v>7.6854427226039801E-2</v>
      </c>
      <c r="E28" s="128">
        <v>4545</v>
      </c>
      <c r="F28" s="129">
        <v>0</v>
      </c>
      <c r="H28" s="125" t="s">
        <v>65</v>
      </c>
      <c r="I28" s="144">
        <v>5.9829589702962808E-3</v>
      </c>
      <c r="J28" s="138"/>
      <c r="K28">
        <f t="shared" si="2"/>
        <v>7.7385478682802114E-2</v>
      </c>
      <c r="L28">
        <f t="shared" si="3"/>
        <v>-4.6246302001674567E-4</v>
      </c>
    </row>
    <row r="29" spans="2:12" x14ac:dyDescent="0.25">
      <c r="B29" s="125" t="s">
        <v>66</v>
      </c>
      <c r="C29" s="126">
        <v>0.15775577557755777</v>
      </c>
      <c r="D29" s="127">
        <v>0.36455195975666949</v>
      </c>
      <c r="E29" s="128">
        <v>4545</v>
      </c>
      <c r="F29" s="129">
        <v>0</v>
      </c>
      <c r="H29" s="125" t="s">
        <v>66</v>
      </c>
      <c r="I29" s="144">
        <v>-6.3084593187946736E-2</v>
      </c>
      <c r="J29" s="138"/>
      <c r="K29">
        <f t="shared" si="2"/>
        <v>-0.14574776747340037</v>
      </c>
      <c r="L29">
        <f t="shared" si="3"/>
        <v>2.7299150804187065E-2</v>
      </c>
    </row>
    <row r="30" spans="2:12" ht="24" x14ac:dyDescent="0.25">
      <c r="B30" s="125" t="s">
        <v>67</v>
      </c>
      <c r="C30" s="126">
        <v>9.6809680968096817E-3</v>
      </c>
      <c r="D30" s="127">
        <v>9.7925261414033862E-2</v>
      </c>
      <c r="E30" s="128">
        <v>4545</v>
      </c>
      <c r="F30" s="129">
        <v>0</v>
      </c>
      <c r="H30" s="125" t="s">
        <v>67</v>
      </c>
      <c r="I30" s="144">
        <v>7.8175296684255165E-3</v>
      </c>
      <c r="J30" s="138"/>
      <c r="K30">
        <f t="shared" si="2"/>
        <v>7.9058746449260198E-2</v>
      </c>
      <c r="L30">
        <f t="shared" si="3"/>
        <v>-7.7284711036824016E-4</v>
      </c>
    </row>
    <row r="31" spans="2:12" ht="24" x14ac:dyDescent="0.25">
      <c r="B31" s="125" t="s">
        <v>68</v>
      </c>
      <c r="C31" s="126">
        <v>0.11023102310231023</v>
      </c>
      <c r="D31" s="127">
        <v>0.31321195568974836</v>
      </c>
      <c r="E31" s="128">
        <v>4545</v>
      </c>
      <c r="F31" s="129">
        <v>0</v>
      </c>
      <c r="H31" s="125" t="s">
        <v>68</v>
      </c>
      <c r="I31" s="144">
        <v>3.0922404414431628E-2</v>
      </c>
      <c r="J31" s="138"/>
      <c r="K31">
        <f t="shared" si="2"/>
        <v>8.7844016293870925E-2</v>
      </c>
      <c r="L31">
        <f t="shared" si="3"/>
        <v>-1.0882752760442468E-2</v>
      </c>
    </row>
    <row r="32" spans="2:12" ht="24" x14ac:dyDescent="0.25">
      <c r="B32" s="125" t="s">
        <v>69</v>
      </c>
      <c r="C32" s="126">
        <v>2.0462046204620461E-2</v>
      </c>
      <c r="D32" s="127">
        <v>0.14159011907063204</v>
      </c>
      <c r="E32" s="128">
        <v>4545</v>
      </c>
      <c r="F32" s="129">
        <v>0</v>
      </c>
      <c r="H32" s="125" t="s">
        <v>69</v>
      </c>
      <c r="I32" s="144">
        <v>4.1148992664749801E-3</v>
      </c>
      <c r="J32" s="138"/>
      <c r="K32">
        <f t="shared" si="2"/>
        <v>2.8467382003869217E-2</v>
      </c>
      <c r="L32">
        <f t="shared" si="3"/>
        <v>-5.9466903107813045E-4</v>
      </c>
    </row>
    <row r="33" spans="2:12" ht="24" x14ac:dyDescent="0.25">
      <c r="B33" s="125" t="s">
        <v>70</v>
      </c>
      <c r="C33" s="126">
        <v>0.36413641364136412</v>
      </c>
      <c r="D33" s="127">
        <v>0.48124010768677333</v>
      </c>
      <c r="E33" s="128">
        <v>4545</v>
      </c>
      <c r="F33" s="129">
        <v>0</v>
      </c>
      <c r="H33" s="125" t="s">
        <v>70</v>
      </c>
      <c r="I33" s="144">
        <v>-1.9519309364537635E-2</v>
      </c>
      <c r="J33" s="138"/>
      <c r="K33">
        <f t="shared" si="2"/>
        <v>-2.5790905324659694E-2</v>
      </c>
      <c r="L33">
        <f t="shared" si="3"/>
        <v>1.4769532287997159E-2</v>
      </c>
    </row>
    <row r="34" spans="2:12" ht="24" x14ac:dyDescent="0.25">
      <c r="B34" s="125" t="s">
        <v>71</v>
      </c>
      <c r="C34" s="126">
        <v>7.6127612761276123E-2</v>
      </c>
      <c r="D34" s="127">
        <v>0.26523136574200418</v>
      </c>
      <c r="E34" s="128">
        <v>4545</v>
      </c>
      <c r="F34" s="129">
        <v>0</v>
      </c>
      <c r="H34" s="125" t="s">
        <v>71</v>
      </c>
      <c r="I34" s="144">
        <v>-1.0883058651132474E-2</v>
      </c>
      <c r="J34" s="138"/>
      <c r="K34">
        <f t="shared" si="2"/>
        <v>-3.7908628748913029E-2</v>
      </c>
      <c r="L34">
        <f t="shared" si="3"/>
        <v>3.1236926761428691E-3</v>
      </c>
    </row>
    <row r="35" spans="2:12" ht="24" x14ac:dyDescent="0.25">
      <c r="B35" s="125" t="s">
        <v>72</v>
      </c>
      <c r="C35" s="126">
        <v>6.2266226622662263E-2</v>
      </c>
      <c r="D35" s="127">
        <v>0.24166504374516307</v>
      </c>
      <c r="E35" s="128">
        <v>4545</v>
      </c>
      <c r="F35" s="129">
        <v>0</v>
      </c>
      <c r="H35" s="125" t="s">
        <v>72</v>
      </c>
      <c r="I35" s="144">
        <v>-8.8663735511656568E-3</v>
      </c>
      <c r="J35" s="138"/>
      <c r="K35">
        <f t="shared" si="2"/>
        <v>-3.440422246204157E-2</v>
      </c>
      <c r="L35">
        <f t="shared" si="3"/>
        <v>2.2844662028995225E-3</v>
      </c>
    </row>
    <row r="36" spans="2:12" x14ac:dyDescent="0.25">
      <c r="B36" s="125" t="s">
        <v>73</v>
      </c>
      <c r="C36" s="130">
        <v>2.3869120091133236</v>
      </c>
      <c r="D36" s="131">
        <v>1.44661454169504</v>
      </c>
      <c r="E36" s="128">
        <v>4545</v>
      </c>
      <c r="F36" s="129">
        <v>4</v>
      </c>
      <c r="H36" s="125" t="s">
        <v>73</v>
      </c>
      <c r="I36" s="144">
        <v>-2.5226711447041517E-2</v>
      </c>
      <c r="J36" s="138"/>
      <c r="K36">
        <f t="shared" si="2"/>
        <v>2.4185591979009751E-2</v>
      </c>
      <c r="L36">
        <f t="shared" si="3"/>
        <v>4.1624039277820019E-2</v>
      </c>
    </row>
    <row r="37" spans="2:12" x14ac:dyDescent="0.25">
      <c r="B37" s="125" t="s">
        <v>74</v>
      </c>
      <c r="C37" s="126">
        <v>4.3344334433443335E-2</v>
      </c>
      <c r="D37" s="127">
        <v>0.20365345187048059</v>
      </c>
      <c r="E37" s="128">
        <v>4545</v>
      </c>
      <c r="F37" s="129">
        <v>0</v>
      </c>
      <c r="H37" s="125" t="s">
        <v>74</v>
      </c>
      <c r="I37" s="144">
        <v>-4.3156994950165714E-2</v>
      </c>
      <c r="J37" s="138"/>
      <c r="K37">
        <f t="shared" si="2"/>
        <v>-0.20272862231748764</v>
      </c>
      <c r="L37">
        <f t="shared" si="3"/>
        <v>9.1852664665467015E-3</v>
      </c>
    </row>
    <row r="38" spans="2:12" x14ac:dyDescent="0.25">
      <c r="B38" s="125" t="s">
        <v>75</v>
      </c>
      <c r="C38" s="126">
        <v>9.240924092409241E-3</v>
      </c>
      <c r="D38" s="127">
        <v>9.5695058783383719E-2</v>
      </c>
      <c r="E38" s="128">
        <v>4545</v>
      </c>
      <c r="F38" s="129">
        <v>0</v>
      </c>
      <c r="H38" s="125" t="s">
        <v>75</v>
      </c>
      <c r="I38" s="144">
        <v>-1.0885896606313734E-2</v>
      </c>
      <c r="J38" s="138"/>
      <c r="K38">
        <f t="shared" si="2"/>
        <v>-0.11270488778851881</v>
      </c>
      <c r="L38">
        <f t="shared" si="3"/>
        <v>1.0512114783739262E-3</v>
      </c>
    </row>
    <row r="39" spans="2:12" x14ac:dyDescent="0.25">
      <c r="B39" s="125" t="s">
        <v>76</v>
      </c>
      <c r="C39" s="126">
        <v>7.7007700770077006E-3</v>
      </c>
      <c r="D39" s="127">
        <v>8.7425110113562007E-2</v>
      </c>
      <c r="E39" s="128">
        <v>4545</v>
      </c>
      <c r="F39" s="129">
        <v>0</v>
      </c>
      <c r="H39" s="125" t="s">
        <v>76</v>
      </c>
      <c r="I39" s="144">
        <v>1.7625765921170489E-2</v>
      </c>
      <c r="J39" s="138"/>
      <c r="K39">
        <f t="shared" si="2"/>
        <v>0.20005732823969549</v>
      </c>
      <c r="L39">
        <f t="shared" si="3"/>
        <v>-1.5525513278025148E-3</v>
      </c>
    </row>
    <row r="40" spans="2:12" x14ac:dyDescent="0.25">
      <c r="B40" s="125" t="s">
        <v>77</v>
      </c>
      <c r="C40" s="126">
        <v>4.2684268426842684E-2</v>
      </c>
      <c r="D40" s="127">
        <v>0.20216655075481002</v>
      </c>
      <c r="E40" s="128">
        <v>4545</v>
      </c>
      <c r="F40" s="129">
        <v>0</v>
      </c>
      <c r="H40" s="125" t="s">
        <v>77</v>
      </c>
      <c r="I40" s="144">
        <v>4.3308097323262067E-2</v>
      </c>
      <c r="J40" s="138"/>
      <c r="K40">
        <f t="shared" si="2"/>
        <v>0.20507607572700154</v>
      </c>
      <c r="L40">
        <f t="shared" si="3"/>
        <v>-9.1438195106960003E-3</v>
      </c>
    </row>
    <row r="41" spans="2:12" x14ac:dyDescent="0.25">
      <c r="B41" s="125" t="s">
        <v>78</v>
      </c>
      <c r="C41" s="126">
        <v>0.86886688668866885</v>
      </c>
      <c r="D41" s="127">
        <v>0.3375830181106998</v>
      </c>
      <c r="E41" s="128">
        <v>4545</v>
      </c>
      <c r="F41" s="129">
        <v>0</v>
      </c>
      <c r="H41" s="125" t="s">
        <v>78</v>
      </c>
      <c r="I41" s="144">
        <v>-1.893083416451918E-2</v>
      </c>
      <c r="J41" s="138"/>
      <c r="K41">
        <f t="shared" si="2"/>
        <v>-7.3536258887284068E-3</v>
      </c>
      <c r="L41">
        <f t="shared" si="3"/>
        <v>4.8723940662061198E-2</v>
      </c>
    </row>
    <row r="42" spans="2:12" x14ac:dyDescent="0.25">
      <c r="B42" s="125" t="s">
        <v>79</v>
      </c>
      <c r="C42" s="126">
        <v>4.4004400440044003E-4</v>
      </c>
      <c r="D42" s="127">
        <v>2.0974917490432961E-2</v>
      </c>
      <c r="E42" s="128">
        <v>4545</v>
      </c>
      <c r="F42" s="129">
        <v>0</v>
      </c>
      <c r="H42" s="125" t="s">
        <v>79</v>
      </c>
      <c r="I42" s="144">
        <v>-5.3099507674844411E-4</v>
      </c>
      <c r="J42" s="138"/>
      <c r="K42">
        <f t="shared" si="2"/>
        <v>-2.5304577040202648E-2</v>
      </c>
      <c r="L42">
        <f t="shared" si="3"/>
        <v>1.1140029513626523E-5</v>
      </c>
    </row>
    <row r="43" spans="2:12" x14ac:dyDescent="0.25">
      <c r="B43" s="125" t="s">
        <v>80</v>
      </c>
      <c r="C43" s="126">
        <v>2.7502750275027504E-2</v>
      </c>
      <c r="D43" s="127">
        <v>0.16356110504231014</v>
      </c>
      <c r="E43" s="128">
        <v>4545</v>
      </c>
      <c r="F43" s="129">
        <v>0</v>
      </c>
      <c r="H43" s="125" t="s">
        <v>80</v>
      </c>
      <c r="I43" s="144">
        <v>3.6309410170062929E-2</v>
      </c>
      <c r="J43" s="138"/>
      <c r="K43">
        <f t="shared" si="2"/>
        <v>0.21588752118291149</v>
      </c>
      <c r="L43">
        <f t="shared" si="3"/>
        <v>-6.10541632304614E-3</v>
      </c>
    </row>
    <row r="44" spans="2:12" x14ac:dyDescent="0.25">
      <c r="B44" s="125" t="s">
        <v>81</v>
      </c>
      <c r="C44" s="126">
        <v>3.1023102310231018E-2</v>
      </c>
      <c r="D44" s="127">
        <v>0.17339920673839143</v>
      </c>
      <c r="E44" s="128">
        <v>4545</v>
      </c>
      <c r="F44" s="129">
        <v>0</v>
      </c>
      <c r="H44" s="125" t="s">
        <v>81</v>
      </c>
      <c r="I44" s="144">
        <v>-4.8520215727087576E-2</v>
      </c>
      <c r="J44" s="138"/>
      <c r="K44">
        <f t="shared" si="2"/>
        <v>-0.27113715797675741</v>
      </c>
      <c r="L44">
        <f t="shared" si="3"/>
        <v>8.6808218153321508E-3</v>
      </c>
    </row>
    <row r="45" spans="2:12" x14ac:dyDescent="0.25">
      <c r="B45" s="125" t="s">
        <v>82</v>
      </c>
      <c r="C45" s="126">
        <v>4.4004400440044003E-4</v>
      </c>
      <c r="D45" s="127">
        <v>2.0974917490433301E-2</v>
      </c>
      <c r="E45" s="128">
        <v>4545</v>
      </c>
      <c r="F45" s="129">
        <v>0</v>
      </c>
      <c r="H45" s="125" t="s">
        <v>82</v>
      </c>
      <c r="I45" s="144">
        <v>-1.7484840424985746E-3</v>
      </c>
      <c r="J45" s="138"/>
      <c r="K45">
        <f t="shared" si="2"/>
        <v>-8.3324028968219735E-2</v>
      </c>
      <c r="L45">
        <f t="shared" si="3"/>
        <v>3.6682381231881904E-5</v>
      </c>
    </row>
    <row r="46" spans="2:12" x14ac:dyDescent="0.25">
      <c r="B46" s="125" t="s">
        <v>83</v>
      </c>
      <c r="C46" s="126">
        <v>1.3201320132013201E-3</v>
      </c>
      <c r="D46" s="127">
        <v>3.6313625585331598E-2</v>
      </c>
      <c r="E46" s="128">
        <v>4545</v>
      </c>
      <c r="F46" s="129">
        <v>0</v>
      </c>
      <c r="H46" s="125" t="s">
        <v>83</v>
      </c>
      <c r="I46" s="144">
        <v>-7.8776576257971846E-3</v>
      </c>
      <c r="J46" s="138"/>
      <c r="K46">
        <f t="shared" si="2"/>
        <v>-0.21664755173755504</v>
      </c>
      <c r="L46">
        <f t="shared" si="3"/>
        <v>2.8638142992406488E-4</v>
      </c>
    </row>
    <row r="47" spans="2:12" x14ac:dyDescent="0.25">
      <c r="B47" s="125" t="s">
        <v>84</v>
      </c>
      <c r="C47" s="126">
        <v>1.3201320132013201E-3</v>
      </c>
      <c r="D47" s="127">
        <v>3.6313625585331605E-2</v>
      </c>
      <c r="E47" s="128">
        <v>4545</v>
      </c>
      <c r="F47" s="129">
        <v>0</v>
      </c>
      <c r="H47" s="125" t="s">
        <v>84</v>
      </c>
      <c r="I47" s="144">
        <v>-1.7362546726118215E-3</v>
      </c>
      <c r="J47" s="138"/>
      <c r="K47">
        <f t="shared" si="2"/>
        <v>-4.7749641058585091E-2</v>
      </c>
      <c r="L47">
        <f t="shared" si="3"/>
        <v>6.3119155397997493E-5</v>
      </c>
    </row>
    <row r="48" spans="2:12" x14ac:dyDescent="0.25">
      <c r="B48" s="125" t="s">
        <v>85</v>
      </c>
      <c r="C48" s="126">
        <v>0.72695269526952688</v>
      </c>
      <c r="D48" s="127">
        <v>0.44557396292035889</v>
      </c>
      <c r="E48" s="128">
        <v>4545</v>
      </c>
      <c r="F48" s="129">
        <v>0</v>
      </c>
      <c r="H48" s="125" t="s">
        <v>85</v>
      </c>
      <c r="I48" s="144">
        <v>-3.0821559936388774E-2</v>
      </c>
      <c r="J48" s="138"/>
      <c r="K48">
        <f t="shared" si="2"/>
        <v>-1.8887422893971707E-2</v>
      </c>
      <c r="L48">
        <f t="shared" si="3"/>
        <v>5.028529028338638E-2</v>
      </c>
    </row>
    <row r="49" spans="2:12" x14ac:dyDescent="0.25">
      <c r="B49" s="125" t="s">
        <v>86</v>
      </c>
      <c r="C49" s="126">
        <v>1.1001100110011001E-3</v>
      </c>
      <c r="D49" s="127">
        <v>3.3153304575883891E-2</v>
      </c>
      <c r="E49" s="128">
        <v>4545</v>
      </c>
      <c r="F49" s="129">
        <v>0</v>
      </c>
      <c r="H49" s="125" t="s">
        <v>86</v>
      </c>
      <c r="I49" s="144">
        <v>8.4096978002358401E-3</v>
      </c>
      <c r="J49" s="138"/>
      <c r="K49">
        <f t="shared" si="2"/>
        <v>0.25338186690466119</v>
      </c>
      <c r="L49">
        <f t="shared" si="3"/>
        <v>-2.7905491949852554E-4</v>
      </c>
    </row>
    <row r="50" spans="2:12" x14ac:dyDescent="0.25">
      <c r="B50" s="125" t="s">
        <v>87</v>
      </c>
      <c r="C50" s="126">
        <v>3.7403740374037403E-2</v>
      </c>
      <c r="D50" s="127">
        <v>0.18976992424970832</v>
      </c>
      <c r="E50" s="128">
        <v>4545</v>
      </c>
      <c r="F50" s="129">
        <v>0</v>
      </c>
      <c r="H50" s="125" t="s">
        <v>87</v>
      </c>
      <c r="I50" s="144">
        <v>3.2630404020159286E-2</v>
      </c>
      <c r="J50" s="138"/>
      <c r="K50">
        <f t="shared" si="2"/>
        <v>0.16551571585473496</v>
      </c>
      <c r="L50">
        <f t="shared" si="3"/>
        <v>-6.431467816069702E-3</v>
      </c>
    </row>
    <row r="51" spans="2:12" x14ac:dyDescent="0.25">
      <c r="B51" s="125" t="s">
        <v>88</v>
      </c>
      <c r="C51" s="126">
        <v>6.8206820682068202E-3</v>
      </c>
      <c r="D51" s="127">
        <v>8.2314343565781448E-2</v>
      </c>
      <c r="E51" s="128">
        <v>4545</v>
      </c>
      <c r="F51" s="129">
        <v>0</v>
      </c>
      <c r="H51" s="125" t="s">
        <v>88</v>
      </c>
      <c r="I51" s="144">
        <v>2.0286692923703852E-2</v>
      </c>
      <c r="J51" s="138"/>
      <c r="K51">
        <f t="shared" si="2"/>
        <v>0.24477293954187226</v>
      </c>
      <c r="L51">
        <f t="shared" si="3"/>
        <v>-1.6809838559588039E-3</v>
      </c>
    </row>
    <row r="52" spans="2:12" x14ac:dyDescent="0.25">
      <c r="B52" s="125" t="s">
        <v>89</v>
      </c>
      <c r="C52" s="126">
        <v>0.19207920792079208</v>
      </c>
      <c r="D52" s="127">
        <v>0.39397834634239592</v>
      </c>
      <c r="E52" s="128">
        <v>4545</v>
      </c>
      <c r="F52" s="129">
        <v>0</v>
      </c>
      <c r="H52" s="125" t="s">
        <v>89</v>
      </c>
      <c r="I52" s="144">
        <v>3.6832322081027546E-2</v>
      </c>
      <c r="J52" s="138"/>
      <c r="K52">
        <f t="shared" si="2"/>
        <v>7.5531051658252191E-2</v>
      </c>
      <c r="L52">
        <f t="shared" si="3"/>
        <v>-1.7957137281496227E-2</v>
      </c>
    </row>
    <row r="53" spans="2:12" x14ac:dyDescent="0.25">
      <c r="B53" s="125" t="s">
        <v>90</v>
      </c>
      <c r="C53" s="126">
        <v>2.2002200220022001E-3</v>
      </c>
      <c r="D53" s="127">
        <v>4.6860027655275499E-2</v>
      </c>
      <c r="E53" s="128">
        <v>4545</v>
      </c>
      <c r="F53" s="129">
        <v>0</v>
      </c>
      <c r="H53" s="125" t="s">
        <v>90</v>
      </c>
      <c r="I53" s="144">
        <v>-1.1728206978899895E-2</v>
      </c>
      <c r="J53" s="138"/>
      <c r="K53">
        <f t="shared" si="2"/>
        <v>-0.24973101657496091</v>
      </c>
      <c r="L53">
        <f t="shared" si="3"/>
        <v>5.5067478847841442E-4</v>
      </c>
    </row>
    <row r="54" spans="2:12" x14ac:dyDescent="0.25">
      <c r="B54" s="125" t="s">
        <v>91</v>
      </c>
      <c r="C54" s="126">
        <v>0.12211221122112213</v>
      </c>
      <c r="D54" s="127">
        <v>0.32745138695898812</v>
      </c>
      <c r="E54" s="128">
        <v>4545</v>
      </c>
      <c r="F54" s="129">
        <v>0</v>
      </c>
      <c r="H54" s="125" t="s">
        <v>91</v>
      </c>
      <c r="I54" s="144">
        <v>-7.4943456088681637E-2</v>
      </c>
      <c r="J54" s="138"/>
      <c r="K54">
        <f t="shared" si="2"/>
        <v>-0.20092125906121086</v>
      </c>
      <c r="L54">
        <f t="shared" si="3"/>
        <v>2.794769392956693E-2</v>
      </c>
    </row>
    <row r="55" spans="2:12" x14ac:dyDescent="0.25">
      <c r="B55" s="125" t="s">
        <v>92</v>
      </c>
      <c r="C55" s="126">
        <v>2.6402640264026403E-3</v>
      </c>
      <c r="D55" s="127">
        <v>5.1321267932348161E-2</v>
      </c>
      <c r="E55" s="128">
        <v>4545</v>
      </c>
      <c r="F55" s="129">
        <v>0</v>
      </c>
      <c r="H55" s="125" t="s">
        <v>92</v>
      </c>
      <c r="I55" s="144">
        <v>-1.1788757482321987E-2</v>
      </c>
      <c r="J55" s="138"/>
      <c r="K55">
        <f t="shared" si="2"/>
        <v>-0.22909862760063471</v>
      </c>
      <c r="L55">
        <f t="shared" si="3"/>
        <v>6.0648213792358627E-4</v>
      </c>
    </row>
    <row r="56" spans="2:12" x14ac:dyDescent="0.25">
      <c r="B56" s="125" t="s">
        <v>93</v>
      </c>
      <c r="C56" s="126">
        <v>3.3003300330033004E-3</v>
      </c>
      <c r="D56" s="127">
        <v>5.7359931682797335E-2</v>
      </c>
      <c r="E56" s="128">
        <v>4545</v>
      </c>
      <c r="F56" s="129">
        <v>0</v>
      </c>
      <c r="H56" s="125" t="s">
        <v>93</v>
      </c>
      <c r="I56" s="144">
        <v>-1.058126438557477E-2</v>
      </c>
      <c r="J56" s="138"/>
      <c r="K56">
        <f t="shared" si="2"/>
        <v>-0.18386253978225769</v>
      </c>
      <c r="L56">
        <f t="shared" si="3"/>
        <v>6.0881635689489307E-4</v>
      </c>
    </row>
    <row r="57" spans="2:12" x14ac:dyDescent="0.25">
      <c r="B57" s="125" t="s">
        <v>94</v>
      </c>
      <c r="C57" s="126">
        <v>8.3608360836083615E-3</v>
      </c>
      <c r="D57" s="127">
        <v>9.1064576497187202E-2</v>
      </c>
      <c r="E57" s="128">
        <v>4545</v>
      </c>
      <c r="F57" s="129">
        <v>0</v>
      </c>
      <c r="H57" s="125" t="s">
        <v>94</v>
      </c>
      <c r="I57" s="144">
        <v>-1.0355493389022346E-2</v>
      </c>
      <c r="J57" s="138"/>
      <c r="K57">
        <f t="shared" si="2"/>
        <v>-0.11276517391533716</v>
      </c>
      <c r="L57">
        <f t="shared" si="3"/>
        <v>9.5076028595136733E-4</v>
      </c>
    </row>
    <row r="58" spans="2:12" x14ac:dyDescent="0.25">
      <c r="B58" s="125" t="s">
        <v>95</v>
      </c>
      <c r="C58" s="126">
        <v>7.0407040704070405E-3</v>
      </c>
      <c r="D58" s="127">
        <v>8.3622192617130539E-2</v>
      </c>
      <c r="E58" s="128">
        <v>4545</v>
      </c>
      <c r="F58" s="129">
        <v>0</v>
      </c>
      <c r="H58" s="125" t="s">
        <v>95</v>
      </c>
      <c r="I58" s="144">
        <v>-3.2462672486116995E-3</v>
      </c>
      <c r="J58" s="138"/>
      <c r="K58">
        <f t="shared" si="2"/>
        <v>-3.8547317891308601E-2</v>
      </c>
      <c r="L58">
        <f t="shared" si="3"/>
        <v>2.7332465599864286E-4</v>
      </c>
    </row>
    <row r="59" spans="2:12" x14ac:dyDescent="0.25">
      <c r="B59" s="125" t="s">
        <v>96</v>
      </c>
      <c r="C59" s="126">
        <v>9.4609460946094605E-3</v>
      </c>
      <c r="D59" s="127">
        <v>9.6816832057324109E-2</v>
      </c>
      <c r="E59" s="128">
        <v>4545</v>
      </c>
      <c r="F59" s="129">
        <v>0</v>
      </c>
      <c r="H59" s="125" t="s">
        <v>96</v>
      </c>
      <c r="I59" s="144">
        <v>3.146831846666857E-3</v>
      </c>
      <c r="J59" s="138"/>
      <c r="K59">
        <f t="shared" ref="K59:K83" si="4">((1-C59)/D59)*I59</f>
        <v>3.2195433107655977E-2</v>
      </c>
      <c r="L59">
        <f t="shared" si="1"/>
        <v>-3.0750857921572791E-4</v>
      </c>
    </row>
    <row r="60" spans="2:12" x14ac:dyDescent="0.25">
      <c r="B60" s="125" t="s">
        <v>97</v>
      </c>
      <c r="C60" s="126">
        <v>1.3201320132013201E-3</v>
      </c>
      <c r="D60" s="127">
        <v>3.6313625585331265E-2</v>
      </c>
      <c r="E60" s="128">
        <v>4545</v>
      </c>
      <c r="F60" s="129">
        <v>0</v>
      </c>
      <c r="H60" s="125" t="s">
        <v>97</v>
      </c>
      <c r="I60" s="144">
        <v>-6.9798777057155639E-4</v>
      </c>
      <c r="J60" s="138"/>
      <c r="K60">
        <f t="shared" si="4"/>
        <v>-1.91957240108897E-2</v>
      </c>
      <c r="L60">
        <f t="shared" si="1"/>
        <v>2.5374387324375018E-5</v>
      </c>
    </row>
    <row r="61" spans="2:12" x14ac:dyDescent="0.25">
      <c r="B61" s="125" t="s">
        <v>98</v>
      </c>
      <c r="C61" s="126">
        <v>0.83608360836083606</v>
      </c>
      <c r="D61" s="127">
        <v>0.37024041967378291</v>
      </c>
      <c r="E61" s="128">
        <v>4545</v>
      </c>
      <c r="F61" s="129">
        <v>0</v>
      </c>
      <c r="H61" s="125" t="s">
        <v>98</v>
      </c>
      <c r="I61" s="144">
        <v>7.4656523238682118E-2</v>
      </c>
      <c r="J61" s="138"/>
      <c r="K61">
        <f t="shared" si="4"/>
        <v>3.3052652415402138E-2</v>
      </c>
      <c r="L61">
        <f t="shared" si="1"/>
        <v>-0.16859071030674913</v>
      </c>
    </row>
    <row r="62" spans="2:12" x14ac:dyDescent="0.25">
      <c r="B62" s="125" t="s">
        <v>99</v>
      </c>
      <c r="C62" s="126">
        <v>4.4004400440044002E-3</v>
      </c>
      <c r="D62" s="127">
        <v>6.6196981175183883E-2</v>
      </c>
      <c r="E62" s="128">
        <v>4545</v>
      </c>
      <c r="F62" s="129">
        <v>0</v>
      </c>
      <c r="H62" s="125" t="s">
        <v>99</v>
      </c>
      <c r="I62" s="144">
        <v>-5.294201378988974E-3</v>
      </c>
      <c r="J62" s="138"/>
      <c r="K62">
        <f t="shared" si="4"/>
        <v>-7.9624545857928331E-2</v>
      </c>
      <c r="L62">
        <f t="shared" si="1"/>
        <v>3.519316943996832E-4</v>
      </c>
    </row>
    <row r="63" spans="2:12" x14ac:dyDescent="0.25">
      <c r="B63" s="125" t="s">
        <v>100</v>
      </c>
      <c r="C63" s="126">
        <v>6.3806380638063804E-3</v>
      </c>
      <c r="D63" s="127">
        <v>7.963241018450655E-2</v>
      </c>
      <c r="E63" s="128">
        <v>4545</v>
      </c>
      <c r="F63" s="129">
        <v>0</v>
      </c>
      <c r="H63" s="125" t="s">
        <v>100</v>
      </c>
      <c r="I63" s="144">
        <v>1.2052926072623973E-2</v>
      </c>
      <c r="J63" s="138"/>
      <c r="K63">
        <f t="shared" si="4"/>
        <v>0.15039128774322622</v>
      </c>
      <c r="L63">
        <f t="shared" si="1"/>
        <v>-9.6575450499414555E-4</v>
      </c>
    </row>
    <row r="64" spans="2:12" x14ac:dyDescent="0.25">
      <c r="B64" s="125" t="s">
        <v>101</v>
      </c>
      <c r="C64" s="126">
        <v>0.28162816281628167</v>
      </c>
      <c r="D64" s="127">
        <v>0.44984248798373616</v>
      </c>
      <c r="E64" s="128">
        <v>4545</v>
      </c>
      <c r="F64" s="129">
        <v>0</v>
      </c>
      <c r="H64" s="125" t="s">
        <v>101</v>
      </c>
      <c r="I64" s="144">
        <v>9.7735894361517972E-2</v>
      </c>
      <c r="J64" s="138"/>
      <c r="K64">
        <f t="shared" si="4"/>
        <v>0.15607844049141023</v>
      </c>
      <c r="L64">
        <f t="shared" si="1"/>
        <v>-6.1188485093110298E-2</v>
      </c>
    </row>
    <row r="65" spans="2:12" x14ac:dyDescent="0.25">
      <c r="B65" s="125" t="s">
        <v>102</v>
      </c>
      <c r="C65" s="126">
        <v>1.1001100110011001E-3</v>
      </c>
      <c r="D65" s="127">
        <v>3.3153304575883759E-2</v>
      </c>
      <c r="E65" s="128">
        <v>4545</v>
      </c>
      <c r="F65" s="129">
        <v>0</v>
      </c>
      <c r="H65" s="125" t="s">
        <v>102</v>
      </c>
      <c r="I65" s="144">
        <v>4.5588498981178824E-3</v>
      </c>
      <c r="J65" s="138"/>
      <c r="K65">
        <f t="shared" si="4"/>
        <v>0.13735688553408471</v>
      </c>
      <c r="L65">
        <f t="shared" si="1"/>
        <v>-1.512741030111065E-4</v>
      </c>
    </row>
    <row r="66" spans="2:12" x14ac:dyDescent="0.25">
      <c r="B66" s="125" t="s">
        <v>103</v>
      </c>
      <c r="C66" s="126">
        <v>5.0605060506050603E-3</v>
      </c>
      <c r="D66" s="127">
        <v>7.0964817769791938E-2</v>
      </c>
      <c r="E66" s="128">
        <v>4545</v>
      </c>
      <c r="F66" s="129">
        <v>0</v>
      </c>
      <c r="H66" s="125" t="s">
        <v>103</v>
      </c>
      <c r="I66" s="144">
        <v>4.584311879344518E-3</v>
      </c>
      <c r="J66" s="138"/>
      <c r="K66">
        <f t="shared" si="4"/>
        <v>6.4272876119225289E-2</v>
      </c>
      <c r="L66">
        <f t="shared" si="1"/>
        <v>-3.2690759636050008E-4</v>
      </c>
    </row>
    <row r="67" spans="2:12" x14ac:dyDescent="0.25">
      <c r="B67" s="125" t="s">
        <v>104</v>
      </c>
      <c r="C67" s="126">
        <v>0.44048404840484051</v>
      </c>
      <c r="D67" s="127">
        <v>0.49649983845842693</v>
      </c>
      <c r="E67" s="128">
        <v>4545</v>
      </c>
      <c r="F67" s="129">
        <v>0</v>
      </c>
      <c r="H67" s="125" t="s">
        <v>104</v>
      </c>
      <c r="I67" s="144">
        <v>-1.7387766622135221E-2</v>
      </c>
      <c r="J67" s="138"/>
      <c r="K67">
        <f t="shared" si="4"/>
        <v>-1.9594634346518827E-2</v>
      </c>
      <c r="L67">
        <f t="shared" si="1"/>
        <v>1.5426055038038022E-2</v>
      </c>
    </row>
    <row r="68" spans="2:12" x14ac:dyDescent="0.25">
      <c r="B68" s="125" t="s">
        <v>105</v>
      </c>
      <c r="C68" s="126">
        <v>0.21474147414741476</v>
      </c>
      <c r="D68" s="127">
        <v>0.41068806090480003</v>
      </c>
      <c r="E68" s="128">
        <v>4545</v>
      </c>
      <c r="F68" s="129">
        <v>0</v>
      </c>
      <c r="H68" s="125" t="s">
        <v>105</v>
      </c>
      <c r="I68" s="144">
        <v>-8.5568563663734512E-2</v>
      </c>
      <c r="J68" s="138"/>
      <c r="K68">
        <f t="shared" si="4"/>
        <v>-0.16361187616185194</v>
      </c>
      <c r="L68">
        <f t="shared" si="1"/>
        <v>4.4742278266732285E-2</v>
      </c>
    </row>
    <row r="69" spans="2:12" ht="24" x14ac:dyDescent="0.25">
      <c r="B69" s="125" t="s">
        <v>106</v>
      </c>
      <c r="C69" s="126">
        <v>1.760176017601761E-3</v>
      </c>
      <c r="D69" s="127">
        <v>4.1922123978183908E-2</v>
      </c>
      <c r="E69" s="128">
        <v>4545</v>
      </c>
      <c r="F69" s="129">
        <v>0</v>
      </c>
      <c r="H69" s="125" t="s">
        <v>106</v>
      </c>
      <c r="I69" s="144">
        <v>-1.3043875231642198E-2</v>
      </c>
      <c r="J69" s="138"/>
      <c r="K69">
        <f t="shared" si="4"/>
        <v>-0.31059771022238519</v>
      </c>
      <c r="L69">
        <f t="shared" si="1"/>
        <v>5.4767063737691936E-4</v>
      </c>
    </row>
    <row r="70" spans="2:12" ht="24" x14ac:dyDescent="0.25">
      <c r="B70" s="125" t="s">
        <v>107</v>
      </c>
      <c r="C70" s="126">
        <v>2.640264026402642E-3</v>
      </c>
      <c r="D70" s="127">
        <v>5.1321267932347502E-2</v>
      </c>
      <c r="E70" s="128">
        <v>4545</v>
      </c>
      <c r="F70" s="129">
        <v>0</v>
      </c>
      <c r="H70" s="125" t="s">
        <v>107</v>
      </c>
      <c r="I70" s="144">
        <v>-1.3216204900270921E-2</v>
      </c>
      <c r="J70" s="138"/>
      <c r="K70">
        <f t="shared" si="4"/>
        <v>-0.25683914604921648</v>
      </c>
      <c r="L70">
        <f t="shared" si="1"/>
        <v>6.7991832177158611E-4</v>
      </c>
    </row>
    <row r="71" spans="2:12" ht="24" x14ac:dyDescent="0.25">
      <c r="B71" s="125" t="s">
        <v>108</v>
      </c>
      <c r="C71" s="126">
        <v>4.6204620462046209E-2</v>
      </c>
      <c r="D71" s="127">
        <v>0.20995107039326602</v>
      </c>
      <c r="E71" s="128">
        <v>4545</v>
      </c>
      <c r="F71" s="129">
        <v>0</v>
      </c>
      <c r="H71" s="125" t="s">
        <v>108</v>
      </c>
      <c r="I71" s="144">
        <v>-1.914336904927213E-3</v>
      </c>
      <c r="J71" s="138"/>
      <c r="K71">
        <f t="shared" si="4"/>
        <v>-8.6967201042530452E-3</v>
      </c>
      <c r="L71">
        <f t="shared" si="1"/>
        <v>4.2129439951398842E-4</v>
      </c>
    </row>
    <row r="72" spans="2:12" x14ac:dyDescent="0.25">
      <c r="B72" s="125" t="s">
        <v>109</v>
      </c>
      <c r="C72" s="126">
        <v>0.82904290429042904</v>
      </c>
      <c r="D72" s="127">
        <v>0.37651289205805732</v>
      </c>
      <c r="E72" s="128">
        <v>4545</v>
      </c>
      <c r="F72" s="129">
        <v>0</v>
      </c>
      <c r="H72" s="125" t="s">
        <v>109</v>
      </c>
      <c r="I72" s="144">
        <v>8.1552017408334496E-2</v>
      </c>
      <c r="J72" s="138"/>
      <c r="K72">
        <f t="shared" si="4"/>
        <v>3.7029000439207892E-2</v>
      </c>
      <c r="L72">
        <f t="shared" ref="L72:L108" si="5">((0-C72)/D72)*I72</f>
        <v>-0.1795692067631085</v>
      </c>
    </row>
    <row r="73" spans="2:12" x14ac:dyDescent="0.25">
      <c r="B73" s="125" t="s">
        <v>110</v>
      </c>
      <c r="C73" s="126">
        <v>0.73949394939493951</v>
      </c>
      <c r="D73" s="127">
        <v>0.43895904496001276</v>
      </c>
      <c r="E73" s="128">
        <v>4545</v>
      </c>
      <c r="F73" s="129">
        <v>0</v>
      </c>
      <c r="H73" s="125" t="s">
        <v>110</v>
      </c>
      <c r="I73" s="144">
        <v>5.8482703787498348E-2</v>
      </c>
      <c r="J73" s="138"/>
      <c r="K73">
        <f t="shared" si="4"/>
        <v>3.4707334015123568E-2</v>
      </c>
      <c r="L73">
        <f t="shared" si="5"/>
        <v>-9.8523099345295892E-2</v>
      </c>
    </row>
    <row r="74" spans="2:12" x14ac:dyDescent="0.25">
      <c r="B74" s="125" t="s">
        <v>111</v>
      </c>
      <c r="C74" s="126">
        <v>2.8602860286028604E-2</v>
      </c>
      <c r="D74" s="127">
        <v>0.16670588252436166</v>
      </c>
      <c r="E74" s="128">
        <v>4545</v>
      </c>
      <c r="F74" s="129">
        <v>0</v>
      </c>
      <c r="H74" s="125" t="s">
        <v>111</v>
      </c>
      <c r="I74" s="144">
        <v>-9.4336234031096745E-3</v>
      </c>
      <c r="J74" s="138"/>
      <c r="K74">
        <f t="shared" si="4"/>
        <v>-5.4969834610247549E-2</v>
      </c>
      <c r="L74">
        <f t="shared" si="5"/>
        <v>1.6185908265758057E-3</v>
      </c>
    </row>
    <row r="75" spans="2:12" x14ac:dyDescent="0.25">
      <c r="B75" s="125" t="s">
        <v>112</v>
      </c>
      <c r="C75" s="126">
        <v>0.66248624862486249</v>
      </c>
      <c r="D75" s="127">
        <v>0.47291376207755642</v>
      </c>
      <c r="E75" s="128">
        <v>4545</v>
      </c>
      <c r="F75" s="129">
        <v>0</v>
      </c>
      <c r="H75" s="125" t="s">
        <v>112</v>
      </c>
      <c r="I75" s="144">
        <v>9.9191369076963104E-2</v>
      </c>
      <c r="J75" s="138"/>
      <c r="K75">
        <f t="shared" si="4"/>
        <v>7.0791873203536124E-2</v>
      </c>
      <c r="L75">
        <f t="shared" si="5"/>
        <v>-0.13895327914983527</v>
      </c>
    </row>
    <row r="76" spans="2:12" ht="24" x14ac:dyDescent="0.25">
      <c r="B76" s="125" t="s">
        <v>113</v>
      </c>
      <c r="C76" s="126">
        <v>3.3883388338833878E-2</v>
      </c>
      <c r="D76" s="127">
        <v>0.18094891103780616</v>
      </c>
      <c r="E76" s="128">
        <v>4545</v>
      </c>
      <c r="F76" s="129">
        <v>0</v>
      </c>
      <c r="H76" s="125" t="s">
        <v>113</v>
      </c>
      <c r="I76" s="144">
        <v>4.2920763688773025E-2</v>
      </c>
      <c r="J76" s="138"/>
      <c r="K76">
        <f t="shared" si="4"/>
        <v>0.22916116238048709</v>
      </c>
      <c r="L76">
        <f t="shared" si="5"/>
        <v>-8.0370801654736958E-3</v>
      </c>
    </row>
    <row r="77" spans="2:12" x14ac:dyDescent="0.25">
      <c r="B77" s="125" t="s">
        <v>114</v>
      </c>
      <c r="C77" s="126">
        <v>0.44114411441144119</v>
      </c>
      <c r="D77" s="127">
        <v>0.49657853357742104</v>
      </c>
      <c r="E77" s="128">
        <v>4545</v>
      </c>
      <c r="F77" s="129">
        <v>0</v>
      </c>
      <c r="H77" s="125" t="s">
        <v>114</v>
      </c>
      <c r="I77" s="144">
        <v>0.10043076676814838</v>
      </c>
      <c r="J77" s="138"/>
      <c r="K77">
        <f t="shared" si="4"/>
        <v>0.11302608008084782</v>
      </c>
      <c r="L77">
        <f t="shared" si="5"/>
        <v>-8.9219405733110199E-2</v>
      </c>
    </row>
    <row r="78" spans="2:12" x14ac:dyDescent="0.25">
      <c r="B78" s="125" t="s">
        <v>115</v>
      </c>
      <c r="C78" s="126">
        <v>2.1342134213421342E-2</v>
      </c>
      <c r="D78" s="127">
        <v>0.14453803670309179</v>
      </c>
      <c r="E78" s="128">
        <v>4545</v>
      </c>
      <c r="F78" s="129">
        <v>0</v>
      </c>
      <c r="H78" s="125" t="s">
        <v>115</v>
      </c>
      <c r="I78" s="144">
        <v>4.2745645821602084E-2</v>
      </c>
      <c r="J78" s="138"/>
      <c r="K78">
        <f t="shared" si="4"/>
        <v>0.28942805275106676</v>
      </c>
      <c r="L78">
        <f t="shared" si="5"/>
        <v>-6.3117178769904409E-3</v>
      </c>
    </row>
    <row r="79" spans="2:12" x14ac:dyDescent="0.25">
      <c r="B79" s="125" t="s">
        <v>116</v>
      </c>
      <c r="C79" s="126">
        <v>9.4829482948294838E-2</v>
      </c>
      <c r="D79" s="127">
        <v>0.2930115053447046</v>
      </c>
      <c r="E79" s="128">
        <v>4545</v>
      </c>
      <c r="F79" s="129">
        <v>0</v>
      </c>
      <c r="H79" s="125" t="s">
        <v>116</v>
      </c>
      <c r="I79" s="144">
        <v>6.902152553073157E-2</v>
      </c>
      <c r="J79" s="138"/>
      <c r="K79">
        <f t="shared" si="4"/>
        <v>0.21322114938405387</v>
      </c>
      <c r="L79">
        <f t="shared" si="5"/>
        <v>-2.2337947346749449E-2</v>
      </c>
    </row>
    <row r="80" spans="2:12" ht="24" x14ac:dyDescent="0.25">
      <c r="B80" s="125" t="s">
        <v>117</v>
      </c>
      <c r="C80" s="126">
        <v>0.10715071507150715</v>
      </c>
      <c r="D80" s="127">
        <v>0.30933880025808497</v>
      </c>
      <c r="E80" s="128">
        <v>4545</v>
      </c>
      <c r="F80" s="129">
        <v>0</v>
      </c>
      <c r="H80" s="125" t="s">
        <v>117</v>
      </c>
      <c r="I80" s="144">
        <v>5.2807922559430065E-2</v>
      </c>
      <c r="J80" s="138"/>
      <c r="K80">
        <f t="shared" si="4"/>
        <v>0.15242031021135716</v>
      </c>
      <c r="L80">
        <f t="shared" si="5"/>
        <v>-1.8291939643403386E-2</v>
      </c>
    </row>
    <row r="81" spans="2:12" x14ac:dyDescent="0.25">
      <c r="B81" s="125" t="s">
        <v>118</v>
      </c>
      <c r="C81" s="126">
        <v>8.0308030803080299E-2</v>
      </c>
      <c r="D81" s="127">
        <v>0.27179938391421277</v>
      </c>
      <c r="E81" s="128">
        <v>4545</v>
      </c>
      <c r="F81" s="129">
        <v>0</v>
      </c>
      <c r="H81" s="125" t="s">
        <v>118</v>
      </c>
      <c r="I81" s="144">
        <v>3.6772364240531985E-2</v>
      </c>
      <c r="J81" s="138"/>
      <c r="K81">
        <f t="shared" si="4"/>
        <v>0.1244272433342804</v>
      </c>
      <c r="L81">
        <f t="shared" si="5"/>
        <v>-1.086505832942879E-2</v>
      </c>
    </row>
    <row r="82" spans="2:12" x14ac:dyDescent="0.25">
      <c r="B82" s="125" t="s">
        <v>119</v>
      </c>
      <c r="C82" s="126">
        <v>0.49856985698569856</v>
      </c>
      <c r="D82" s="127">
        <v>0.50005296904075913</v>
      </c>
      <c r="E82" s="128">
        <v>4545</v>
      </c>
      <c r="F82" s="129">
        <v>0</v>
      </c>
      <c r="H82" s="125" t="s">
        <v>119</v>
      </c>
      <c r="I82" s="144">
        <v>9.234666061941732E-2</v>
      </c>
      <c r="J82" s="138"/>
      <c r="K82">
        <f t="shared" si="4"/>
        <v>9.2600988511505569E-2</v>
      </c>
      <c r="L82">
        <f t="shared" si="5"/>
        <v>-9.2072768743778677E-2</v>
      </c>
    </row>
    <row r="83" spans="2:12" x14ac:dyDescent="0.25">
      <c r="B83" s="125" t="s">
        <v>120</v>
      </c>
      <c r="C83" s="126">
        <v>0.21276127612761278</v>
      </c>
      <c r="D83" s="127">
        <v>0.40930523569204169</v>
      </c>
      <c r="E83" s="128">
        <v>4545</v>
      </c>
      <c r="F83" s="129">
        <v>0</v>
      </c>
      <c r="H83" s="125" t="s">
        <v>120</v>
      </c>
      <c r="I83" s="144">
        <v>2.4318542728451804E-2</v>
      </c>
      <c r="J83" s="138"/>
      <c r="K83">
        <f t="shared" si="4"/>
        <v>4.6773158207012784E-2</v>
      </c>
      <c r="L83">
        <f t="shared" si="5"/>
        <v>-1.2641040801056838E-2</v>
      </c>
    </row>
    <row r="84" spans="2:12" x14ac:dyDescent="0.25">
      <c r="B84" s="125" t="s">
        <v>121</v>
      </c>
      <c r="C84" s="126">
        <v>0.74455445544554455</v>
      </c>
      <c r="D84" s="127">
        <v>0.43615934496653708</v>
      </c>
      <c r="E84" s="128">
        <v>4545</v>
      </c>
      <c r="F84" s="129">
        <v>0</v>
      </c>
      <c r="H84" s="125" t="s">
        <v>121</v>
      </c>
      <c r="I84" s="144">
        <v>7.1008805740309267E-2</v>
      </c>
      <c r="J84" s="138"/>
      <c r="K84">
        <f t="shared" ref="K84:K108" si="6">((1-C84)/D84)*I84</f>
        <v>4.1587743699235631E-2</v>
      </c>
      <c r="L84">
        <f t="shared" si="5"/>
        <v>-0.12121698938691935</v>
      </c>
    </row>
    <row r="85" spans="2:12" ht="24" x14ac:dyDescent="0.25">
      <c r="B85" s="125" t="s">
        <v>122</v>
      </c>
      <c r="C85" s="126">
        <v>0.8884488448844885</v>
      </c>
      <c r="D85" s="127">
        <v>0.31484806738518112</v>
      </c>
      <c r="E85" s="128">
        <v>4545</v>
      </c>
      <c r="F85" s="129">
        <v>0</v>
      </c>
      <c r="H85" s="125" t="s">
        <v>122</v>
      </c>
      <c r="I85" s="144">
        <v>5.9358659814787697E-2</v>
      </c>
      <c r="J85" s="138"/>
      <c r="K85">
        <f t="shared" si="6"/>
        <v>2.103086457998667E-2</v>
      </c>
      <c r="L85">
        <f t="shared" si="5"/>
        <v>-0.16750025872581109</v>
      </c>
    </row>
    <row r="86" spans="2:12" ht="24" x14ac:dyDescent="0.25">
      <c r="B86" s="125" t="s">
        <v>123</v>
      </c>
      <c r="C86" s="126">
        <v>0.29504950495049498</v>
      </c>
      <c r="D86" s="127">
        <v>0.45611519180063537</v>
      </c>
      <c r="E86" s="128">
        <v>4545</v>
      </c>
      <c r="F86" s="129">
        <v>0</v>
      </c>
      <c r="H86" s="125" t="s">
        <v>123</v>
      </c>
      <c r="I86" s="144">
        <v>-2.4060782012472477E-2</v>
      </c>
      <c r="J86" s="138"/>
      <c r="K86">
        <f t="shared" si="6"/>
        <v>-3.7187229226042784E-2</v>
      </c>
      <c r="L86">
        <f t="shared" si="5"/>
        <v>1.5564317850225769E-2</v>
      </c>
    </row>
    <row r="87" spans="2:12" ht="24" x14ac:dyDescent="0.25">
      <c r="B87" s="125" t="s">
        <v>124</v>
      </c>
      <c r="C87" s="126">
        <v>0.12057205720572058</v>
      </c>
      <c r="D87" s="127">
        <v>0.32566512135947856</v>
      </c>
      <c r="E87" s="128">
        <v>4545</v>
      </c>
      <c r="F87" s="129">
        <v>0</v>
      </c>
      <c r="H87" s="125" t="s">
        <v>124</v>
      </c>
      <c r="I87" s="144">
        <v>4.987174736532647E-3</v>
      </c>
      <c r="J87" s="138"/>
      <c r="K87">
        <f t="shared" si="6"/>
        <v>1.3467394974923544E-2</v>
      </c>
      <c r="L87">
        <f t="shared" si="5"/>
        <v>-1.8464179250082819E-3</v>
      </c>
    </row>
    <row r="88" spans="2:12" ht="24" x14ac:dyDescent="0.25">
      <c r="B88" s="125" t="s">
        <v>125</v>
      </c>
      <c r="C88" s="126">
        <v>8.3608360836083598E-3</v>
      </c>
      <c r="D88" s="127">
        <v>9.1064576497179903E-2</v>
      </c>
      <c r="E88" s="128">
        <v>4545</v>
      </c>
      <c r="F88" s="129">
        <v>0</v>
      </c>
      <c r="H88" s="125" t="s">
        <v>125</v>
      </c>
      <c r="I88" s="144">
        <v>-1.382572010173958E-2</v>
      </c>
      <c r="J88" s="138"/>
      <c r="K88">
        <f t="shared" si="6"/>
        <v>-0.15055388219650548</v>
      </c>
      <c r="L88">
        <f t="shared" si="5"/>
        <v>1.269369319606658E-3</v>
      </c>
    </row>
    <row r="89" spans="2:12" ht="24" x14ac:dyDescent="0.25">
      <c r="B89" s="125" t="s">
        <v>126</v>
      </c>
      <c r="C89" s="126">
        <v>0.11859185918591862</v>
      </c>
      <c r="D89" s="127">
        <v>0.32334321332679195</v>
      </c>
      <c r="E89" s="128">
        <v>4545</v>
      </c>
      <c r="F89" s="129">
        <v>0</v>
      </c>
      <c r="H89" s="125" t="s">
        <v>126</v>
      </c>
      <c r="I89" s="144">
        <v>6.7541090001375662E-2</v>
      </c>
      <c r="J89" s="138"/>
      <c r="K89">
        <f t="shared" si="6"/>
        <v>0.18411169343611006</v>
      </c>
      <c r="L89">
        <f t="shared" si="5"/>
        <v>-2.4771892851238982E-2</v>
      </c>
    </row>
    <row r="90" spans="2:12" ht="24" x14ac:dyDescent="0.25">
      <c r="B90" s="125" t="s">
        <v>127</v>
      </c>
      <c r="C90" s="126">
        <v>4.1804180418041808E-3</v>
      </c>
      <c r="D90" s="127">
        <v>6.452796515649431E-2</v>
      </c>
      <c r="E90" s="128">
        <v>4545</v>
      </c>
      <c r="F90" s="129">
        <v>0</v>
      </c>
      <c r="H90" s="125" t="s">
        <v>127</v>
      </c>
      <c r="I90" s="144">
        <v>-3.9659628930277546E-4</v>
      </c>
      <c r="J90" s="138"/>
      <c r="K90">
        <f t="shared" si="6"/>
        <v>-6.1204215887150698E-3</v>
      </c>
      <c r="L90">
        <f t="shared" si="5"/>
        <v>2.5693329691910372E-5</v>
      </c>
    </row>
    <row r="91" spans="2:12" ht="24" x14ac:dyDescent="0.25">
      <c r="B91" s="125" t="s">
        <v>128</v>
      </c>
      <c r="C91" s="126">
        <v>3.9603960396039604E-3</v>
      </c>
      <c r="D91" s="127">
        <v>6.2813847335574005E-2</v>
      </c>
      <c r="E91" s="128">
        <v>4545</v>
      </c>
      <c r="F91" s="129">
        <v>0</v>
      </c>
      <c r="H91" s="125" t="s">
        <v>128</v>
      </c>
      <c r="I91" s="144">
        <v>-9.9488882482722148E-3</v>
      </c>
      <c r="J91" s="138"/>
      <c r="K91">
        <f t="shared" si="6"/>
        <v>-0.15775958854606181</v>
      </c>
      <c r="L91">
        <f t="shared" si="5"/>
        <v>6.2727470594855584E-4</v>
      </c>
    </row>
    <row r="92" spans="2:12" x14ac:dyDescent="0.25">
      <c r="B92" s="125" t="s">
        <v>129</v>
      </c>
      <c r="C92" s="126">
        <v>0.34015401540154011</v>
      </c>
      <c r="D92" s="127">
        <v>0.47381289118331565</v>
      </c>
      <c r="E92" s="128">
        <v>4545</v>
      </c>
      <c r="F92" s="129">
        <v>0</v>
      </c>
      <c r="H92" s="125" t="s">
        <v>129</v>
      </c>
      <c r="I92" s="144">
        <v>-3.51029748407512E-2</v>
      </c>
      <c r="J92" s="138"/>
      <c r="K92">
        <f t="shared" si="6"/>
        <v>-4.8885451255417559E-2</v>
      </c>
      <c r="L92">
        <f t="shared" si="5"/>
        <v>2.5200702781218918E-2</v>
      </c>
    </row>
    <row r="93" spans="2:12" x14ac:dyDescent="0.25">
      <c r="B93" s="125" t="s">
        <v>130</v>
      </c>
      <c r="C93" s="126">
        <v>0.34499449944994504</v>
      </c>
      <c r="D93" s="127">
        <v>0.47541878889849021</v>
      </c>
      <c r="E93" s="128">
        <v>4545</v>
      </c>
      <c r="F93" s="129">
        <v>0</v>
      </c>
      <c r="H93" s="125" t="s">
        <v>130</v>
      </c>
      <c r="I93" s="144">
        <v>4.8618774598794288E-2</v>
      </c>
      <c r="J93" s="138"/>
      <c r="K93">
        <f t="shared" si="6"/>
        <v>6.6984236920878432E-2</v>
      </c>
      <c r="L93">
        <f t="shared" si="5"/>
        <v>-3.5280914844453268E-2</v>
      </c>
    </row>
    <row r="94" spans="2:12" x14ac:dyDescent="0.25">
      <c r="B94" s="125" t="s">
        <v>131</v>
      </c>
      <c r="C94" s="126">
        <v>1.5401540154015402E-3</v>
      </c>
      <c r="D94" s="127">
        <v>3.9218877614384196E-2</v>
      </c>
      <c r="E94" s="128">
        <v>4545</v>
      </c>
      <c r="F94" s="129">
        <v>0</v>
      </c>
      <c r="H94" s="125" t="s">
        <v>131</v>
      </c>
      <c r="I94" s="144">
        <v>-4.5837147437043074E-3</v>
      </c>
      <c r="J94" s="138"/>
      <c r="K94">
        <f t="shared" si="6"/>
        <v>-0.116695208925555</v>
      </c>
      <c r="L94">
        <f t="shared" si="5"/>
        <v>1.8000583130870098E-4</v>
      </c>
    </row>
    <row r="95" spans="2:12" x14ac:dyDescent="0.25">
      <c r="B95" s="125" t="s">
        <v>132</v>
      </c>
      <c r="C95" s="126">
        <v>2.332233223322332E-2</v>
      </c>
      <c r="D95" s="127">
        <v>0.15094175666385648</v>
      </c>
      <c r="E95" s="128">
        <v>4545</v>
      </c>
      <c r="F95" s="129">
        <v>0</v>
      </c>
      <c r="H95" s="125" t="s">
        <v>132</v>
      </c>
      <c r="I95" s="144">
        <v>-1.0904140757733624E-2</v>
      </c>
      <c r="J95" s="138"/>
      <c r="K95">
        <f t="shared" si="6"/>
        <v>-7.05558951985754E-2</v>
      </c>
      <c r="L95">
        <f t="shared" si="5"/>
        <v>1.6848220074451438E-3</v>
      </c>
    </row>
    <row r="96" spans="2:12" x14ac:dyDescent="0.25">
      <c r="B96" s="125" t="s">
        <v>133</v>
      </c>
      <c r="C96" s="126">
        <v>6.6006600660066007E-4</v>
      </c>
      <c r="D96" s="127">
        <v>2.5686095160431216E-2</v>
      </c>
      <c r="E96" s="128">
        <v>4545</v>
      </c>
      <c r="F96" s="129">
        <v>0</v>
      </c>
      <c r="H96" s="125" t="s">
        <v>133</v>
      </c>
      <c r="I96" s="144">
        <v>-1.7664288746607822E-3</v>
      </c>
      <c r="J96" s="138"/>
      <c r="K96">
        <f t="shared" si="6"/>
        <v>-6.8724455935477644E-2</v>
      </c>
      <c r="L96">
        <f t="shared" si="5"/>
        <v>4.5392639323300953E-5</v>
      </c>
    </row>
    <row r="97" spans="2:12" ht="24" x14ac:dyDescent="0.25">
      <c r="B97" s="125" t="s">
        <v>134</v>
      </c>
      <c r="C97" s="126">
        <v>0.28822882288228818</v>
      </c>
      <c r="D97" s="127">
        <v>0.45298798730501211</v>
      </c>
      <c r="E97" s="128">
        <v>4545</v>
      </c>
      <c r="F97" s="129">
        <v>0</v>
      </c>
      <c r="H97" s="125" t="s">
        <v>134</v>
      </c>
      <c r="I97" s="144">
        <v>-1.0458544211568319E-2</v>
      </c>
      <c r="J97" s="138"/>
      <c r="K97">
        <f t="shared" si="6"/>
        <v>-1.6433306253203696E-2</v>
      </c>
      <c r="L97">
        <f t="shared" si="5"/>
        <v>6.6546000592571375E-3</v>
      </c>
    </row>
    <row r="98" spans="2:12" x14ac:dyDescent="0.25">
      <c r="B98" s="125" t="s">
        <v>145</v>
      </c>
      <c r="C98" s="126">
        <v>0.32695269526952697</v>
      </c>
      <c r="D98" s="127">
        <v>0.46915142314714658</v>
      </c>
      <c r="E98" s="128">
        <v>4545</v>
      </c>
      <c r="F98" s="129">
        <v>0</v>
      </c>
      <c r="H98" s="125" t="s">
        <v>145</v>
      </c>
      <c r="I98" s="144">
        <v>-5.4941323324802491E-2</v>
      </c>
      <c r="J98" s="138"/>
      <c r="K98">
        <f t="shared" si="6"/>
        <v>-7.8819135480882513E-2</v>
      </c>
      <c r="L98">
        <f t="shared" si="5"/>
        <v>3.8288733352269184E-2</v>
      </c>
    </row>
    <row r="99" spans="2:12" ht="24" x14ac:dyDescent="0.25">
      <c r="B99" s="125" t="s">
        <v>146</v>
      </c>
      <c r="C99" s="126">
        <v>0.29773177714159882</v>
      </c>
      <c r="D99" s="127">
        <v>2.9226933030636477</v>
      </c>
      <c r="E99" s="128">
        <v>4545</v>
      </c>
      <c r="F99" s="129">
        <v>4</v>
      </c>
      <c r="H99" s="125" t="s">
        <v>146</v>
      </c>
      <c r="I99" s="144">
        <v>-8.6500490369996377E-3</v>
      </c>
      <c r="J99" s="138"/>
      <c r="K99">
        <f t="shared" si="6"/>
        <v>-2.0784440702293805E-3</v>
      </c>
      <c r="L99">
        <f t="shared" si="5"/>
        <v>8.8117164720919502E-4</v>
      </c>
    </row>
    <row r="100" spans="2:12" ht="24" x14ac:dyDescent="0.25">
      <c r="B100" s="125" t="s">
        <v>147</v>
      </c>
      <c r="C100" s="126">
        <v>2.6622662266226615E-2</v>
      </c>
      <c r="D100" s="127">
        <v>0.53028415886485614</v>
      </c>
      <c r="E100" s="128">
        <v>4545</v>
      </c>
      <c r="F100" s="129">
        <v>0</v>
      </c>
      <c r="H100" s="125" t="s">
        <v>147</v>
      </c>
      <c r="I100" s="144">
        <v>-6.4358811546238572E-3</v>
      </c>
      <c r="J100" s="138"/>
      <c r="K100">
        <f t="shared" si="6"/>
        <v>-1.1813554599988084E-2</v>
      </c>
      <c r="L100">
        <f t="shared" si="5"/>
        <v>3.2311033150961976E-4</v>
      </c>
    </row>
    <row r="101" spans="2:12" x14ac:dyDescent="0.25">
      <c r="B101" s="125" t="s">
        <v>148</v>
      </c>
      <c r="C101" s="126">
        <v>0.85406119304424388</v>
      </c>
      <c r="D101" s="127">
        <v>3.1352382486276063</v>
      </c>
      <c r="E101" s="128">
        <v>4545</v>
      </c>
      <c r="F101" s="129">
        <v>2</v>
      </c>
      <c r="H101" s="125" t="s">
        <v>148</v>
      </c>
      <c r="I101" s="144">
        <v>-1.9450198072982941E-2</v>
      </c>
      <c r="J101" s="138"/>
      <c r="K101">
        <f t="shared" si="6"/>
        <v>-9.0536618806140044E-4</v>
      </c>
      <c r="L101">
        <f t="shared" si="5"/>
        <v>5.2983722619581201E-3</v>
      </c>
    </row>
    <row r="102" spans="2:12" x14ac:dyDescent="0.25">
      <c r="B102" s="125" t="s">
        <v>149</v>
      </c>
      <c r="C102" s="126">
        <v>0.59388069557561074</v>
      </c>
      <c r="D102" s="127">
        <v>3.420619882310092</v>
      </c>
      <c r="E102" s="128">
        <v>4545</v>
      </c>
      <c r="F102" s="129">
        <v>2</v>
      </c>
      <c r="H102" s="125" t="s">
        <v>149</v>
      </c>
      <c r="I102" s="144">
        <v>-1.5233945888062006E-2</v>
      </c>
      <c r="J102" s="138"/>
      <c r="K102">
        <f t="shared" si="6"/>
        <v>-1.8086778772741958E-3</v>
      </c>
      <c r="L102">
        <f t="shared" si="5"/>
        <v>2.6448850476345686E-3</v>
      </c>
    </row>
    <row r="103" spans="2:12" x14ac:dyDescent="0.25">
      <c r="B103" s="125" t="s">
        <v>150</v>
      </c>
      <c r="C103" s="126">
        <v>3.379735682819383</v>
      </c>
      <c r="D103" s="127">
        <v>8.8272163318701953</v>
      </c>
      <c r="E103" s="128">
        <v>4545</v>
      </c>
      <c r="F103" s="129">
        <v>5</v>
      </c>
      <c r="H103" s="125" t="s">
        <v>150</v>
      </c>
      <c r="I103" s="144">
        <v>-3.0562747706919968E-2</v>
      </c>
      <c r="J103" s="138"/>
      <c r="K103">
        <f t="shared" si="6"/>
        <v>8.2394334237138132E-3</v>
      </c>
      <c r="L103">
        <f t="shared" si="5"/>
        <v>1.1701764758743497E-2</v>
      </c>
    </row>
    <row r="104" spans="2:12" x14ac:dyDescent="0.25">
      <c r="B104" s="125" t="s">
        <v>151</v>
      </c>
      <c r="C104" s="126">
        <v>0.14568661971830982</v>
      </c>
      <c r="D104" s="127">
        <v>1.4694329366506884</v>
      </c>
      <c r="E104" s="128">
        <v>4545</v>
      </c>
      <c r="F104" s="129">
        <v>1</v>
      </c>
      <c r="H104" s="125" t="s">
        <v>151</v>
      </c>
      <c r="I104" s="144">
        <v>-1.1643487711638147E-2</v>
      </c>
      <c r="J104" s="138"/>
      <c r="K104">
        <f t="shared" si="6"/>
        <v>-6.769405460497405E-3</v>
      </c>
      <c r="L104">
        <f t="shared" si="5"/>
        <v>1.154391142413519E-3</v>
      </c>
    </row>
    <row r="105" spans="2:12" x14ac:dyDescent="0.25">
      <c r="B105" s="125" t="s">
        <v>152</v>
      </c>
      <c r="C105" s="126">
        <v>7.4147414741474155E-2</v>
      </c>
      <c r="D105" s="127">
        <v>1.3836962772209451</v>
      </c>
      <c r="E105" s="128">
        <v>4545</v>
      </c>
      <c r="F105" s="129">
        <v>0</v>
      </c>
      <c r="H105" s="125" t="s">
        <v>152</v>
      </c>
      <c r="I105" s="144">
        <v>-2.5594754417726413E-3</v>
      </c>
      <c r="J105" s="138"/>
      <c r="K105">
        <f t="shared" si="6"/>
        <v>-1.7125846138939351E-3</v>
      </c>
      <c r="L105">
        <f t="shared" si="5"/>
        <v>1.3715328300433844E-4</v>
      </c>
    </row>
    <row r="106" spans="2:12" x14ac:dyDescent="0.25">
      <c r="B106" s="125" t="s">
        <v>153</v>
      </c>
      <c r="C106" s="126">
        <v>0.18041804180418042</v>
      </c>
      <c r="D106" s="127">
        <v>2.3551364119440117</v>
      </c>
      <c r="E106" s="128">
        <v>4545</v>
      </c>
      <c r="F106" s="129">
        <v>0</v>
      </c>
      <c r="H106" s="125" t="s">
        <v>153</v>
      </c>
      <c r="I106" s="144">
        <v>-4.6966955066857531E-3</v>
      </c>
      <c r="J106" s="138"/>
      <c r="K106">
        <f t="shared" si="6"/>
        <v>-1.634439041788517E-3</v>
      </c>
      <c r="L106">
        <f t="shared" si="5"/>
        <v>3.5979597698431782E-4</v>
      </c>
    </row>
    <row r="107" spans="2:12" x14ac:dyDescent="0.25">
      <c r="B107" s="125" t="s">
        <v>154</v>
      </c>
      <c r="C107" s="126">
        <v>0.21153422848338099</v>
      </c>
      <c r="D107" s="127">
        <v>2.8831297947519343</v>
      </c>
      <c r="E107" s="128">
        <v>4545</v>
      </c>
      <c r="F107" s="129">
        <v>2</v>
      </c>
      <c r="H107" s="125" t="s">
        <v>154</v>
      </c>
      <c r="I107" s="144">
        <v>-6.9124392860933272E-3</v>
      </c>
      <c r="J107" s="138"/>
      <c r="K107">
        <f t="shared" si="6"/>
        <v>-1.8903837713765855E-3</v>
      </c>
      <c r="L107">
        <f t="shared" si="5"/>
        <v>5.0716326194664941E-4</v>
      </c>
    </row>
    <row r="108" spans="2:12" ht="15.75" thickBot="1" x14ac:dyDescent="0.3">
      <c r="B108" s="132" t="s">
        <v>155</v>
      </c>
      <c r="C108" s="133">
        <v>0.59097909790979097</v>
      </c>
      <c r="D108" s="134">
        <v>0.49170722974457604</v>
      </c>
      <c r="E108" s="135">
        <v>4545</v>
      </c>
      <c r="F108" s="136">
        <v>0</v>
      </c>
      <c r="H108" s="132" t="s">
        <v>155</v>
      </c>
      <c r="I108" s="145">
        <v>8.2474080502126276E-2</v>
      </c>
      <c r="J108" s="138"/>
      <c r="K108">
        <f t="shared" si="6"/>
        <v>6.8605098248328777E-2</v>
      </c>
      <c r="L108">
        <f t="shared" si="5"/>
        <v>-9.9124956371711176E-2</v>
      </c>
    </row>
    <row r="109" spans="2:12" x14ac:dyDescent="0.25">
      <c r="B109" s="137" t="s">
        <v>170</v>
      </c>
      <c r="C109" s="115"/>
      <c r="D109" s="115"/>
      <c r="E109" s="115"/>
      <c r="F109" s="115"/>
      <c r="H109" s="137" t="s">
        <v>7</v>
      </c>
      <c r="I109" s="115"/>
      <c r="J109" s="138"/>
    </row>
  </sheetData>
  <mergeCells count="6">
    <mergeCell ref="H109:I109"/>
    <mergeCell ref="K5:L5"/>
    <mergeCell ref="B5:F5"/>
    <mergeCell ref="B109:F109"/>
    <mergeCell ref="H4:I4"/>
    <mergeCell ref="H5:H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workbookViewId="0">
      <selection activeCell="K107" sqref="K107:L108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2" spans="1:12" ht="15.75" thickBot="1" x14ac:dyDescent="0.3">
      <c r="H2" s="82" t="s">
        <v>6</v>
      </c>
      <c r="I2" s="83"/>
      <c r="J2" s="106"/>
    </row>
    <row r="3" spans="1:12" ht="15.75" thickBot="1" x14ac:dyDescent="0.3">
      <c r="B3" s="82" t="s">
        <v>0</v>
      </c>
      <c r="C3" s="83"/>
      <c r="D3" s="83"/>
      <c r="E3" s="83"/>
      <c r="F3" s="83"/>
      <c r="H3" s="107" t="s">
        <v>162</v>
      </c>
      <c r="I3" s="108" t="s">
        <v>4</v>
      </c>
      <c r="J3" s="106"/>
      <c r="K3" s="55" t="s">
        <v>8</v>
      </c>
      <c r="L3" s="55"/>
    </row>
    <row r="4" spans="1:12" ht="27" thickBot="1" x14ac:dyDescent="0.3">
      <c r="B4" s="84" t="s">
        <v>162</v>
      </c>
      <c r="C4" s="85" t="s">
        <v>1</v>
      </c>
      <c r="D4" s="86" t="s">
        <v>39</v>
      </c>
      <c r="E4" s="86" t="s">
        <v>40</v>
      </c>
      <c r="F4" s="87" t="s">
        <v>2</v>
      </c>
      <c r="H4" s="109"/>
      <c r="I4" s="110" t="s">
        <v>5</v>
      </c>
      <c r="J4" s="106"/>
      <c r="K4" s="1" t="s">
        <v>9</v>
      </c>
      <c r="L4" s="1" t="s">
        <v>10</v>
      </c>
    </row>
    <row r="5" spans="1:12" x14ac:dyDescent="0.25">
      <c r="B5" s="88" t="s">
        <v>43</v>
      </c>
      <c r="C5" s="89">
        <v>3.1165311653116533E-3</v>
      </c>
      <c r="D5" s="90">
        <v>5.5742617753036412E-2</v>
      </c>
      <c r="E5" s="91">
        <v>7380</v>
      </c>
      <c r="F5" s="92">
        <v>0</v>
      </c>
      <c r="H5" s="88" t="s">
        <v>43</v>
      </c>
      <c r="I5" s="111">
        <v>1.371648391363248E-2</v>
      </c>
      <c r="J5" s="106"/>
      <c r="K5">
        <f>((1-C5)/D5)*I5</f>
        <v>0.24530129038104445</v>
      </c>
      <c r="L5">
        <f>((0-C5)/D5)*I5</f>
        <v>-7.6687911903819796E-4</v>
      </c>
    </row>
    <row r="6" spans="1:12" x14ac:dyDescent="0.25">
      <c r="B6" s="93" t="s">
        <v>44</v>
      </c>
      <c r="C6" s="94">
        <v>8.8075880758807581E-3</v>
      </c>
      <c r="D6" s="95">
        <v>9.3440877335709632E-2</v>
      </c>
      <c r="E6" s="96">
        <v>7380</v>
      </c>
      <c r="F6" s="97">
        <v>0</v>
      </c>
      <c r="H6" s="93" t="s">
        <v>44</v>
      </c>
      <c r="I6" s="112">
        <v>2.407404232171368E-2</v>
      </c>
      <c r="J6" s="106"/>
      <c r="K6">
        <f t="shared" ref="K6:K69" si="0">((1-C6)/D6)*I6</f>
        <v>0.25537012016585092</v>
      </c>
      <c r="L6">
        <f t="shared" ref="L6:L69" si="1">((0-C6)/D6)*I6</f>
        <v>-2.2691808353766658E-3</v>
      </c>
    </row>
    <row r="7" spans="1:12" x14ac:dyDescent="0.25">
      <c r="B7" s="93" t="s">
        <v>45</v>
      </c>
      <c r="C7" s="94">
        <v>1.2737127371273714E-2</v>
      </c>
      <c r="D7" s="95">
        <v>0.11214542836669503</v>
      </c>
      <c r="E7" s="96">
        <v>7380</v>
      </c>
      <c r="F7" s="97">
        <v>0</v>
      </c>
      <c r="H7" s="93" t="s">
        <v>45</v>
      </c>
      <c r="I7" s="112">
        <v>2.069164798877313E-2</v>
      </c>
      <c r="J7" s="106"/>
      <c r="K7">
        <f t="shared" si="0"/>
        <v>0.1821571875941517</v>
      </c>
      <c r="L7">
        <f t="shared" si="1"/>
        <v>-2.3500927304213916E-3</v>
      </c>
    </row>
    <row r="8" spans="1:12" x14ac:dyDescent="0.25">
      <c r="B8" s="93" t="s">
        <v>46</v>
      </c>
      <c r="C8" s="94">
        <v>9.5528455284552852E-2</v>
      </c>
      <c r="D8" s="95">
        <v>0.29396339703180152</v>
      </c>
      <c r="E8" s="96">
        <v>7380</v>
      </c>
      <c r="F8" s="97">
        <v>0</v>
      </c>
      <c r="H8" s="93" t="s">
        <v>46</v>
      </c>
      <c r="I8" s="112">
        <v>4.0987400398796732E-2</v>
      </c>
      <c r="J8" s="106"/>
      <c r="K8">
        <f t="shared" si="0"/>
        <v>0.1261107257804607</v>
      </c>
      <c r="L8">
        <f t="shared" si="1"/>
        <v>-1.3319559801531804E-2</v>
      </c>
    </row>
    <row r="9" spans="1:12" x14ac:dyDescent="0.25">
      <c r="B9" s="93" t="s">
        <v>47</v>
      </c>
      <c r="C9" s="94">
        <v>0.5280487804878049</v>
      </c>
      <c r="D9" s="95">
        <v>0.49924647141937012</v>
      </c>
      <c r="E9" s="96">
        <v>7380</v>
      </c>
      <c r="F9" s="97">
        <v>0</v>
      </c>
      <c r="H9" s="93" t="s">
        <v>47</v>
      </c>
      <c r="I9" s="112">
        <v>-3.3017030371409156E-2</v>
      </c>
      <c r="J9" s="106"/>
      <c r="K9">
        <f t="shared" si="0"/>
        <v>-3.1211893604688894E-2</v>
      </c>
      <c r="L9">
        <f t="shared" si="1"/>
        <v>3.4921834446589903E-2</v>
      </c>
    </row>
    <row r="10" spans="1:12" x14ac:dyDescent="0.25">
      <c r="B10" s="93" t="s">
        <v>48</v>
      </c>
      <c r="C10" s="94">
        <v>4.051490514905149E-2</v>
      </c>
      <c r="D10" s="95">
        <v>0.19717686408014029</v>
      </c>
      <c r="E10" s="96">
        <v>7380</v>
      </c>
      <c r="F10" s="97">
        <v>0</v>
      </c>
      <c r="H10" s="93" t="s">
        <v>48</v>
      </c>
      <c r="I10" s="112">
        <v>1.0202172699357435E-2</v>
      </c>
      <c r="J10" s="106"/>
      <c r="K10">
        <f t="shared" si="0"/>
        <v>4.9644935199649826E-2</v>
      </c>
      <c r="L10">
        <f t="shared" si="1"/>
        <v>-2.0962908663600195E-3</v>
      </c>
    </row>
    <row r="11" spans="1:12" x14ac:dyDescent="0.25">
      <c r="B11" s="93" t="s">
        <v>49</v>
      </c>
      <c r="C11" s="94">
        <v>8.1842818428184277E-2</v>
      </c>
      <c r="D11" s="95">
        <v>0.27414367596402123</v>
      </c>
      <c r="E11" s="96">
        <v>7380</v>
      </c>
      <c r="F11" s="97">
        <v>0</v>
      </c>
      <c r="H11" s="93" t="s">
        <v>49</v>
      </c>
      <c r="I11" s="112">
        <v>-1.7656438196630524E-2</v>
      </c>
      <c r="J11" s="106"/>
      <c r="K11">
        <f t="shared" si="0"/>
        <v>-5.9134632503223698E-2</v>
      </c>
      <c r="L11">
        <f t="shared" si="1"/>
        <v>5.2711508311610259E-3</v>
      </c>
    </row>
    <row r="12" spans="1:12" x14ac:dyDescent="0.25">
      <c r="B12" s="93" t="s">
        <v>50</v>
      </c>
      <c r="C12" s="94">
        <v>5.4200542005420054E-4</v>
      </c>
      <c r="D12" s="95">
        <v>2.3276276824031755E-2</v>
      </c>
      <c r="E12" s="96">
        <v>7380</v>
      </c>
      <c r="F12" s="97">
        <v>0</v>
      </c>
      <c r="H12" s="93" t="s">
        <v>50</v>
      </c>
      <c r="I12" s="112">
        <v>-2.2073648902632141E-4</v>
      </c>
      <c r="J12" s="106"/>
      <c r="K12">
        <f t="shared" si="0"/>
        <v>-9.4781846048972909E-3</v>
      </c>
      <c r="L12">
        <f t="shared" si="1"/>
        <v>5.1400133432197895E-6</v>
      </c>
    </row>
    <row r="13" spans="1:12" x14ac:dyDescent="0.25">
      <c r="B13" s="93" t="s">
        <v>51</v>
      </c>
      <c r="C13" s="94">
        <v>2.981029810298103E-3</v>
      </c>
      <c r="D13" s="95">
        <v>5.4521060660870625E-2</v>
      </c>
      <c r="E13" s="96">
        <v>7380</v>
      </c>
      <c r="F13" s="97">
        <v>0</v>
      </c>
      <c r="H13" s="93" t="s">
        <v>51</v>
      </c>
      <c r="I13" s="112">
        <v>-1.7094579291566524E-3</v>
      </c>
      <c r="J13" s="106"/>
      <c r="K13">
        <f t="shared" si="0"/>
        <v>-3.126061678645211E-2</v>
      </c>
      <c r="L13">
        <f t="shared" si="1"/>
        <v>9.3467459812713558E-5</v>
      </c>
    </row>
    <row r="14" spans="1:12" x14ac:dyDescent="0.25">
      <c r="B14" s="93" t="s">
        <v>52</v>
      </c>
      <c r="C14" s="94">
        <v>5.1490514905149056E-3</v>
      </c>
      <c r="D14" s="95">
        <v>7.1576762739536379E-2</v>
      </c>
      <c r="E14" s="96">
        <v>7380</v>
      </c>
      <c r="F14" s="97">
        <v>0</v>
      </c>
      <c r="H14" s="93" t="s">
        <v>52</v>
      </c>
      <c r="I14" s="112">
        <v>6.6080592140098761E-3</v>
      </c>
      <c r="J14" s="106"/>
      <c r="K14">
        <f t="shared" si="0"/>
        <v>9.1845924923806485E-2</v>
      </c>
      <c r="L14">
        <f t="shared" si="1"/>
        <v>-4.7536708623054297E-4</v>
      </c>
    </row>
    <row r="15" spans="1:12" x14ac:dyDescent="0.25">
      <c r="B15" s="93" t="s">
        <v>53</v>
      </c>
      <c r="C15" s="94">
        <v>6.7750677506775068E-4</v>
      </c>
      <c r="D15" s="95">
        <v>2.6021904483702063E-2</v>
      </c>
      <c r="E15" s="96">
        <v>7380</v>
      </c>
      <c r="F15" s="97">
        <v>0</v>
      </c>
      <c r="H15" s="93" t="s">
        <v>53</v>
      </c>
      <c r="I15" s="112">
        <v>3.5573614046991594E-3</v>
      </c>
      <c r="J15" s="106"/>
      <c r="K15">
        <f t="shared" si="0"/>
        <v>0.13661380051842995</v>
      </c>
      <c r="L15">
        <f t="shared" si="1"/>
        <v>-9.261952577520674E-5</v>
      </c>
    </row>
    <row r="16" spans="1:12" x14ac:dyDescent="0.25">
      <c r="B16" s="93" t="s">
        <v>54</v>
      </c>
      <c r="C16" s="94">
        <v>0.14457994579945799</v>
      </c>
      <c r="D16" s="95">
        <v>0.35170064783566579</v>
      </c>
      <c r="E16" s="96">
        <v>7380</v>
      </c>
      <c r="F16" s="97">
        <v>0</v>
      </c>
      <c r="H16" s="93" t="s">
        <v>54</v>
      </c>
      <c r="I16" s="112">
        <v>-1.4292083013765781E-2</v>
      </c>
      <c r="J16" s="106"/>
      <c r="K16">
        <f t="shared" si="0"/>
        <v>-3.4761762599842337E-2</v>
      </c>
      <c r="L16">
        <f t="shared" si="1"/>
        <v>5.8753050362793883E-3</v>
      </c>
    </row>
    <row r="17" spans="2:12" x14ac:dyDescent="0.25">
      <c r="B17" s="93" t="s">
        <v>55</v>
      </c>
      <c r="C17" s="94">
        <v>4.0108401084010842E-2</v>
      </c>
      <c r="D17" s="95">
        <v>0.19622674312469313</v>
      </c>
      <c r="E17" s="96">
        <v>7380</v>
      </c>
      <c r="F17" s="97">
        <v>0</v>
      </c>
      <c r="H17" s="93" t="s">
        <v>55</v>
      </c>
      <c r="I17" s="112">
        <v>-1.8165485902435843E-2</v>
      </c>
      <c r="J17" s="106"/>
      <c r="K17">
        <f t="shared" si="0"/>
        <v>-8.8860962732763948E-2</v>
      </c>
      <c r="L17">
        <f t="shared" si="1"/>
        <v>3.7129933609398834E-3</v>
      </c>
    </row>
    <row r="18" spans="2:12" x14ac:dyDescent="0.25">
      <c r="B18" s="93" t="s">
        <v>56</v>
      </c>
      <c r="C18" s="94">
        <v>5.4200542005420054E-4</v>
      </c>
      <c r="D18" s="95">
        <v>2.3276276824031841E-2</v>
      </c>
      <c r="E18" s="96">
        <v>7380</v>
      </c>
      <c r="F18" s="97">
        <v>0</v>
      </c>
      <c r="H18" s="93" t="s">
        <v>56</v>
      </c>
      <c r="I18" s="112">
        <v>8.9974534390055167E-3</v>
      </c>
      <c r="J18" s="106"/>
      <c r="K18">
        <f t="shared" ref="K18:K63" si="2">((1-C18)/D18)*I18</f>
        <v>0.3863408584825907</v>
      </c>
      <c r="L18">
        <f t="shared" ref="L18:L63" si="3">((0-C18)/D18)*I18</f>
        <v>-2.0951239614023354E-4</v>
      </c>
    </row>
    <row r="19" spans="2:12" x14ac:dyDescent="0.25">
      <c r="B19" s="93" t="s">
        <v>57</v>
      </c>
      <c r="C19" s="94">
        <v>3.4688346883468842E-2</v>
      </c>
      <c r="D19" s="95">
        <v>0.18300164851878439</v>
      </c>
      <c r="E19" s="96">
        <v>7380</v>
      </c>
      <c r="F19" s="97">
        <v>0</v>
      </c>
      <c r="H19" s="93" t="s">
        <v>57</v>
      </c>
      <c r="I19" s="112">
        <v>5.3875424074757865E-2</v>
      </c>
      <c r="J19" s="106"/>
      <c r="K19">
        <f t="shared" si="2"/>
        <v>0.2841863726195909</v>
      </c>
      <c r="L19">
        <f t="shared" si="3"/>
        <v>-1.0212199802163854E-2</v>
      </c>
    </row>
    <row r="20" spans="2:12" x14ac:dyDescent="0.25">
      <c r="B20" s="93" t="s">
        <v>58</v>
      </c>
      <c r="C20" s="94">
        <v>1.4905149051490513E-3</v>
      </c>
      <c r="D20" s="95">
        <v>3.8581018176701801E-2</v>
      </c>
      <c r="E20" s="96">
        <v>7380</v>
      </c>
      <c r="F20" s="97">
        <v>0</v>
      </c>
      <c r="H20" s="93" t="s">
        <v>58</v>
      </c>
      <c r="I20" s="112">
        <v>1.3856351113428884E-2</v>
      </c>
      <c r="J20" s="106"/>
      <c r="K20">
        <f t="shared" si="2"/>
        <v>0.35861412345821403</v>
      </c>
      <c r="L20">
        <f t="shared" si="3"/>
        <v>-5.3531759506586431E-4</v>
      </c>
    </row>
    <row r="21" spans="2:12" x14ac:dyDescent="0.25">
      <c r="B21" s="93" t="s">
        <v>59</v>
      </c>
      <c r="C21" s="94">
        <v>2.7100271002710027E-3</v>
      </c>
      <c r="D21" s="95">
        <v>5.199085612110288E-2</v>
      </c>
      <c r="E21" s="96">
        <v>7380</v>
      </c>
      <c r="F21" s="97">
        <v>0</v>
      </c>
      <c r="H21" s="93" t="s">
        <v>59</v>
      </c>
      <c r="I21" s="112">
        <v>2.2044541592845884E-2</v>
      </c>
      <c r="J21" s="106"/>
      <c r="K21">
        <f t="shared" si="2"/>
        <v>0.42285897805773348</v>
      </c>
      <c r="L21">
        <f t="shared" si="3"/>
        <v>-1.1490733099394931E-3</v>
      </c>
    </row>
    <row r="22" spans="2:12" x14ac:dyDescent="0.25">
      <c r="B22" s="93" t="s">
        <v>60</v>
      </c>
      <c r="C22" s="94">
        <v>9.4850948509485095E-4</v>
      </c>
      <c r="D22" s="95">
        <v>3.078535747180065E-2</v>
      </c>
      <c r="E22" s="96">
        <v>7380</v>
      </c>
      <c r="F22" s="97">
        <v>0</v>
      </c>
      <c r="H22" s="93" t="s">
        <v>60</v>
      </c>
      <c r="I22" s="112">
        <v>1.1024283462755739E-2</v>
      </c>
      <c r="J22" s="106"/>
      <c r="K22">
        <f t="shared" si="2"/>
        <v>0.35776186245079639</v>
      </c>
      <c r="L22">
        <f t="shared" si="3"/>
        <v>-3.3966269322603752E-4</v>
      </c>
    </row>
    <row r="23" spans="2:12" x14ac:dyDescent="0.25">
      <c r="B23" s="93" t="s">
        <v>62</v>
      </c>
      <c r="C23" s="94">
        <v>2.1951219512195121E-2</v>
      </c>
      <c r="D23" s="95">
        <v>0.1465342041852713</v>
      </c>
      <c r="E23" s="96">
        <v>7380</v>
      </c>
      <c r="F23" s="97">
        <v>0</v>
      </c>
      <c r="H23" s="93" t="s">
        <v>62</v>
      </c>
      <c r="I23" s="112">
        <v>2.1541499749263348E-2</v>
      </c>
      <c r="J23" s="106"/>
      <c r="K23">
        <f t="shared" si="2"/>
        <v>0.1437796566118251</v>
      </c>
      <c r="L23">
        <f t="shared" si="3"/>
        <v>-3.2269748366743787E-3</v>
      </c>
    </row>
    <row r="24" spans="2:12" x14ac:dyDescent="0.25">
      <c r="B24" s="93" t="s">
        <v>63</v>
      </c>
      <c r="C24" s="94">
        <v>2.8455284552845531E-2</v>
      </c>
      <c r="D24" s="95">
        <v>0.16628087038277045</v>
      </c>
      <c r="E24" s="96">
        <v>7380</v>
      </c>
      <c r="F24" s="97">
        <v>0</v>
      </c>
      <c r="H24" s="93" t="s">
        <v>63</v>
      </c>
      <c r="I24" s="112">
        <v>5.5383608599170785E-3</v>
      </c>
      <c r="J24" s="106"/>
      <c r="K24">
        <f t="shared" si="2"/>
        <v>3.2359496394898199E-2</v>
      </c>
      <c r="L24">
        <f t="shared" si="3"/>
        <v>-9.4776767683802266E-4</v>
      </c>
    </row>
    <row r="25" spans="2:12" x14ac:dyDescent="0.25">
      <c r="B25" s="93" t="s">
        <v>64</v>
      </c>
      <c r="C25" s="94">
        <v>3.7262872628726282E-2</v>
      </c>
      <c r="D25" s="95">
        <v>0.18941808951129052</v>
      </c>
      <c r="E25" s="96">
        <v>7380</v>
      </c>
      <c r="F25" s="97">
        <v>0</v>
      </c>
      <c r="H25" s="93" t="s">
        <v>64</v>
      </c>
      <c r="I25" s="112">
        <v>6.2337521507541095E-4</v>
      </c>
      <c r="J25" s="106"/>
      <c r="K25">
        <f t="shared" si="2"/>
        <v>3.1683693219827272E-3</v>
      </c>
      <c r="L25">
        <f t="shared" si="3"/>
        <v>-1.2263216939412382E-4</v>
      </c>
    </row>
    <row r="26" spans="2:12" x14ac:dyDescent="0.25">
      <c r="B26" s="93" t="s">
        <v>65</v>
      </c>
      <c r="C26" s="94">
        <v>9.4850948509485095E-4</v>
      </c>
      <c r="D26" s="95">
        <v>3.0785357471801895E-2</v>
      </c>
      <c r="E26" s="96">
        <v>7380</v>
      </c>
      <c r="F26" s="97">
        <v>0</v>
      </c>
      <c r="H26" s="93" t="s">
        <v>65</v>
      </c>
      <c r="I26" s="112">
        <v>4.4981028197659794E-3</v>
      </c>
      <c r="J26" s="106"/>
      <c r="K26">
        <f t="shared" si="2"/>
        <v>0.14597317347029887</v>
      </c>
      <c r="L26">
        <f t="shared" si="3"/>
        <v>-1.3858839201032037E-4</v>
      </c>
    </row>
    <row r="27" spans="2:12" x14ac:dyDescent="0.25">
      <c r="B27" s="93" t="s">
        <v>66</v>
      </c>
      <c r="C27" s="94">
        <v>0.54756097560975614</v>
      </c>
      <c r="D27" s="95">
        <v>0.49776653862697379</v>
      </c>
      <c r="E27" s="96">
        <v>7380</v>
      </c>
      <c r="F27" s="97">
        <v>0</v>
      </c>
      <c r="H27" s="93" t="s">
        <v>66</v>
      </c>
      <c r="I27" s="112">
        <v>-8.7056325360659798E-2</v>
      </c>
      <c r="J27" s="106"/>
      <c r="K27">
        <f t="shared" si="2"/>
        <v>-7.9128820152962687E-2</v>
      </c>
      <c r="L27">
        <f t="shared" si="3"/>
        <v>9.5765068055741906E-2</v>
      </c>
    </row>
    <row r="28" spans="2:12" ht="24" x14ac:dyDescent="0.25">
      <c r="B28" s="93" t="s">
        <v>67</v>
      </c>
      <c r="C28" s="94">
        <v>8.130081300813007E-4</v>
      </c>
      <c r="D28" s="95">
        <v>2.8503635503531369E-2</v>
      </c>
      <c r="E28" s="96">
        <v>7380</v>
      </c>
      <c r="F28" s="97">
        <v>0</v>
      </c>
      <c r="H28" s="93" t="s">
        <v>67</v>
      </c>
      <c r="I28" s="112">
        <v>1.0315665329873193E-2</v>
      </c>
      <c r="J28" s="106"/>
      <c r="K28">
        <f t="shared" si="2"/>
        <v>0.36161277072238096</v>
      </c>
      <c r="L28">
        <f t="shared" si="3"/>
        <v>-2.9423333663334498E-4</v>
      </c>
    </row>
    <row r="29" spans="2:12" x14ac:dyDescent="0.25">
      <c r="B29" s="93" t="s">
        <v>68</v>
      </c>
      <c r="C29" s="94">
        <v>5.0135501355013544E-3</v>
      </c>
      <c r="D29" s="95">
        <v>7.063349403123538E-2</v>
      </c>
      <c r="E29" s="96">
        <v>7380</v>
      </c>
      <c r="F29" s="97">
        <v>0</v>
      </c>
      <c r="H29" s="93" t="s">
        <v>68</v>
      </c>
      <c r="I29" s="112">
        <v>2.1930344880861281E-2</v>
      </c>
      <c r="J29" s="106"/>
      <c r="K29">
        <f t="shared" si="2"/>
        <v>0.30892420510392538</v>
      </c>
      <c r="L29">
        <f t="shared" si="3"/>
        <v>-1.5566111383419905E-3</v>
      </c>
    </row>
    <row r="30" spans="2:12" x14ac:dyDescent="0.25">
      <c r="B30" s="93" t="s">
        <v>69</v>
      </c>
      <c r="C30" s="94">
        <v>2.1680216802168022E-3</v>
      </c>
      <c r="D30" s="95">
        <v>4.6514670104303192E-2</v>
      </c>
      <c r="E30" s="96">
        <v>7380</v>
      </c>
      <c r="F30" s="97">
        <v>0</v>
      </c>
      <c r="H30" s="93" t="s">
        <v>69</v>
      </c>
      <c r="I30" s="112">
        <v>1.3455887710823271E-2</v>
      </c>
      <c r="J30" s="106"/>
      <c r="K30">
        <f t="shared" si="2"/>
        <v>0.28865549351273384</v>
      </c>
      <c r="L30">
        <f t="shared" si="3"/>
        <v>-6.2717108856650476E-4</v>
      </c>
    </row>
    <row r="31" spans="2:12" x14ac:dyDescent="0.25">
      <c r="B31" s="93" t="s">
        <v>70</v>
      </c>
      <c r="C31" s="94">
        <v>0.13306233062330625</v>
      </c>
      <c r="D31" s="95">
        <v>0.33966509962933672</v>
      </c>
      <c r="E31" s="96">
        <v>7380</v>
      </c>
      <c r="F31" s="97">
        <v>0</v>
      </c>
      <c r="H31" s="93" t="s">
        <v>70</v>
      </c>
      <c r="I31" s="112">
        <v>5.5206666997021411E-2</v>
      </c>
      <c r="J31" s="106"/>
      <c r="K31">
        <f t="shared" si="2"/>
        <v>0.14090567230098569</v>
      </c>
      <c r="L31">
        <f t="shared" si="3"/>
        <v>-2.1626972522595808E-2</v>
      </c>
    </row>
    <row r="32" spans="2:12" x14ac:dyDescent="0.25">
      <c r="B32" s="93" t="s">
        <v>71</v>
      </c>
      <c r="C32" s="94">
        <v>0.10596205962059621</v>
      </c>
      <c r="D32" s="95">
        <v>0.30780990867789426</v>
      </c>
      <c r="E32" s="96">
        <v>7380</v>
      </c>
      <c r="F32" s="97">
        <v>0</v>
      </c>
      <c r="H32" s="93" t="s">
        <v>71</v>
      </c>
      <c r="I32" s="112">
        <v>2.8874987243501495E-2</v>
      </c>
      <c r="J32" s="106"/>
      <c r="K32">
        <f t="shared" si="2"/>
        <v>8.3867781367220146E-2</v>
      </c>
      <c r="L32">
        <f t="shared" si="3"/>
        <v>-9.9400735115438236E-3</v>
      </c>
    </row>
    <row r="33" spans="2:12" x14ac:dyDescent="0.25">
      <c r="B33" s="93" t="s">
        <v>72</v>
      </c>
      <c r="C33" s="94">
        <v>0.11097560975609756</v>
      </c>
      <c r="D33" s="95">
        <v>0.3141232149554965</v>
      </c>
      <c r="E33" s="96">
        <v>7380</v>
      </c>
      <c r="F33" s="97">
        <v>0</v>
      </c>
      <c r="H33" s="93" t="s">
        <v>72</v>
      </c>
      <c r="I33" s="112">
        <v>2.1952396180917797E-2</v>
      </c>
      <c r="J33" s="106"/>
      <c r="K33">
        <f t="shared" si="2"/>
        <v>6.2129173203253965E-2</v>
      </c>
      <c r="L33">
        <f t="shared" si="3"/>
        <v>-7.7554934999946642E-3</v>
      </c>
    </row>
    <row r="34" spans="2:12" x14ac:dyDescent="0.25">
      <c r="B34" s="93" t="s">
        <v>73</v>
      </c>
      <c r="C34" s="98">
        <v>2.5538925169452833</v>
      </c>
      <c r="D34" s="99">
        <v>1.4284091396180723</v>
      </c>
      <c r="E34" s="96">
        <v>7380</v>
      </c>
      <c r="F34" s="97">
        <v>8</v>
      </c>
      <c r="H34" s="93" t="s">
        <v>73</v>
      </c>
      <c r="I34" s="112">
        <v>-1.2019891944804119E-3</v>
      </c>
      <c r="J34" s="106"/>
      <c r="K34">
        <f t="shared" si="2"/>
        <v>1.3075819546013285E-3</v>
      </c>
      <c r="L34">
        <f t="shared" si="3"/>
        <v>2.1490699856858953E-3</v>
      </c>
    </row>
    <row r="35" spans="2:12" x14ac:dyDescent="0.25">
      <c r="B35" s="93" t="s">
        <v>74</v>
      </c>
      <c r="C35" s="94">
        <v>0.26626016260162599</v>
      </c>
      <c r="D35" s="95">
        <v>0.44203185893780039</v>
      </c>
      <c r="E35" s="96">
        <v>7380</v>
      </c>
      <c r="F35" s="97">
        <v>0</v>
      </c>
      <c r="H35" s="93" t="s">
        <v>74</v>
      </c>
      <c r="I35" s="112">
        <v>-6.8245680314616475E-2</v>
      </c>
      <c r="J35" s="106"/>
      <c r="K35">
        <f t="shared" si="2"/>
        <v>-0.11328272694533144</v>
      </c>
      <c r="L35">
        <f t="shared" si="3"/>
        <v>4.1108136370743537E-2</v>
      </c>
    </row>
    <row r="36" spans="2:12" x14ac:dyDescent="0.25">
      <c r="B36" s="93" t="s">
        <v>75</v>
      </c>
      <c r="C36" s="94">
        <v>5.4200542005420054E-4</v>
      </c>
      <c r="D36" s="95">
        <v>2.3276276824032303E-2</v>
      </c>
      <c r="E36" s="96">
        <v>7380</v>
      </c>
      <c r="F36" s="97">
        <v>0</v>
      </c>
      <c r="H36" s="93" t="s">
        <v>75</v>
      </c>
      <c r="I36" s="112">
        <v>3.6092051243719249E-4</v>
      </c>
      <c r="J36" s="106"/>
      <c r="K36">
        <f t="shared" si="2"/>
        <v>1.5497534003840397E-2</v>
      </c>
      <c r="L36">
        <f t="shared" si="3"/>
        <v>-8.4043026051195216E-6</v>
      </c>
    </row>
    <row r="37" spans="2:12" x14ac:dyDescent="0.25">
      <c r="B37" s="93" t="s">
        <v>76</v>
      </c>
      <c r="C37" s="94">
        <v>1.3550135501355014E-4</v>
      </c>
      <c r="D37" s="95">
        <v>1.1640504929492767E-2</v>
      </c>
      <c r="E37" s="96">
        <v>7380</v>
      </c>
      <c r="F37" s="97">
        <v>0</v>
      </c>
      <c r="H37" s="93" t="s">
        <v>76</v>
      </c>
      <c r="I37" s="112">
        <v>7.3596713039358781E-3</v>
      </c>
      <c r="J37" s="106"/>
      <c r="K37">
        <f t="shared" si="2"/>
        <v>0.6321610705956201</v>
      </c>
      <c r="L37">
        <f t="shared" si="3"/>
        <v>-8.5670290092915033E-5</v>
      </c>
    </row>
    <row r="38" spans="2:12" x14ac:dyDescent="0.25">
      <c r="B38" s="93" t="s">
        <v>77</v>
      </c>
      <c r="C38" s="94">
        <v>1.7615176151761518E-3</v>
      </c>
      <c r="D38" s="95">
        <v>4.1936296578597577E-2</v>
      </c>
      <c r="E38" s="96">
        <v>7380</v>
      </c>
      <c r="F38" s="97">
        <v>0</v>
      </c>
      <c r="H38" s="93" t="s">
        <v>77</v>
      </c>
      <c r="I38" s="112">
        <v>8.4143130025988808E-3</v>
      </c>
      <c r="J38" s="106"/>
      <c r="K38">
        <f t="shared" si="2"/>
        <v>0.20029167397466194</v>
      </c>
      <c r="L38">
        <f t="shared" si="3"/>
        <v>-3.534399024936345E-4</v>
      </c>
    </row>
    <row r="39" spans="2:12" x14ac:dyDescent="0.25">
      <c r="B39" s="93" t="s">
        <v>78</v>
      </c>
      <c r="C39" s="94">
        <v>0.72737127371273713</v>
      </c>
      <c r="D39" s="95">
        <v>0.44534164162198847</v>
      </c>
      <c r="E39" s="96">
        <v>7380</v>
      </c>
      <c r="F39" s="97">
        <v>0</v>
      </c>
      <c r="H39" s="93" t="s">
        <v>78</v>
      </c>
      <c r="I39" s="112">
        <v>6.6386278893802983E-2</v>
      </c>
      <c r="J39" s="106"/>
      <c r="K39">
        <f t="shared" si="2"/>
        <v>4.0640274715498088E-2</v>
      </c>
      <c r="L39">
        <f t="shared" si="3"/>
        <v>-0.10842792975784978</v>
      </c>
    </row>
    <row r="40" spans="2:12" x14ac:dyDescent="0.25">
      <c r="B40" s="93" t="s">
        <v>79</v>
      </c>
      <c r="C40" s="94">
        <v>1.3550135501355014E-3</v>
      </c>
      <c r="D40" s="95">
        <v>3.6788053368534496E-2</v>
      </c>
      <c r="E40" s="96">
        <v>7380</v>
      </c>
      <c r="F40" s="97">
        <v>0</v>
      </c>
      <c r="H40" s="93" t="s">
        <v>79</v>
      </c>
      <c r="I40" s="112">
        <v>-5.2682312697854162E-3</v>
      </c>
      <c r="J40" s="106"/>
      <c r="K40">
        <f t="shared" si="2"/>
        <v>-0.14301090335835817</v>
      </c>
      <c r="L40">
        <f t="shared" si="3"/>
        <v>1.9404464499098799E-4</v>
      </c>
    </row>
    <row r="41" spans="2:12" x14ac:dyDescent="0.25">
      <c r="B41" s="93" t="s">
        <v>80</v>
      </c>
      <c r="C41" s="94">
        <v>1.8970189701897019E-3</v>
      </c>
      <c r="D41" s="95">
        <v>4.3516397886317171E-2</v>
      </c>
      <c r="E41" s="96">
        <v>7380</v>
      </c>
      <c r="F41" s="97">
        <v>0</v>
      </c>
      <c r="H41" s="93" t="s">
        <v>80</v>
      </c>
      <c r="I41" s="112">
        <v>8.2455107056224435E-3</v>
      </c>
      <c r="J41" s="106"/>
      <c r="K41">
        <f t="shared" si="2"/>
        <v>0.18912109492368362</v>
      </c>
      <c r="L41">
        <f t="shared" si="3"/>
        <v>-3.5944818475856246E-4</v>
      </c>
    </row>
    <row r="42" spans="2:12" x14ac:dyDescent="0.25">
      <c r="B42" s="93" t="s">
        <v>81</v>
      </c>
      <c r="C42" s="94">
        <v>0.24227642276422762</v>
      </c>
      <c r="D42" s="95">
        <v>0.42848971545556369</v>
      </c>
      <c r="E42" s="96">
        <v>7380</v>
      </c>
      <c r="F42" s="97">
        <v>0</v>
      </c>
      <c r="H42" s="93" t="s">
        <v>81</v>
      </c>
      <c r="I42" s="112">
        <v>-6.4935754260836059E-2</v>
      </c>
      <c r="J42" s="106"/>
      <c r="K42">
        <f t="shared" si="2"/>
        <v>-0.11482971523998307</v>
      </c>
      <c r="L42">
        <f t="shared" si="3"/>
        <v>3.6715938993041791E-2</v>
      </c>
    </row>
    <row r="43" spans="2:12" x14ac:dyDescent="0.25">
      <c r="B43" s="93" t="s">
        <v>82</v>
      </c>
      <c r="C43" s="94">
        <v>2.7100271002710027E-4</v>
      </c>
      <c r="D43" s="95">
        <v>1.6461044432727986E-2</v>
      </c>
      <c r="E43" s="96">
        <v>7380</v>
      </c>
      <c r="F43" s="97">
        <v>0</v>
      </c>
      <c r="H43" s="93" t="s">
        <v>82</v>
      </c>
      <c r="I43" s="112">
        <v>-1.6254355218178343E-3</v>
      </c>
      <c r="J43" s="106"/>
      <c r="K43">
        <f t="shared" si="2"/>
        <v>-9.8717613637906154E-2</v>
      </c>
      <c r="L43">
        <f t="shared" si="3"/>
        <v>2.6759992853864501E-5</v>
      </c>
    </row>
    <row r="44" spans="2:12" x14ac:dyDescent="0.25">
      <c r="B44" s="93" t="s">
        <v>83</v>
      </c>
      <c r="C44" s="94">
        <v>1.3821138211382113E-2</v>
      </c>
      <c r="D44" s="95">
        <v>0.11675599127745066</v>
      </c>
      <c r="E44" s="96">
        <v>7380</v>
      </c>
      <c r="F44" s="97">
        <v>0</v>
      </c>
      <c r="H44" s="93" t="s">
        <v>83</v>
      </c>
      <c r="I44" s="112">
        <v>-4.4294814583366784E-3</v>
      </c>
      <c r="J44" s="106"/>
      <c r="K44">
        <f t="shared" si="2"/>
        <v>-3.7413591671846866E-2</v>
      </c>
      <c r="L44">
        <f t="shared" si="3"/>
        <v>5.2434547272992298E-4</v>
      </c>
    </row>
    <row r="45" spans="2:12" x14ac:dyDescent="0.25">
      <c r="B45" s="93" t="s">
        <v>84</v>
      </c>
      <c r="C45" s="94">
        <v>6.7750677506775068E-4</v>
      </c>
      <c r="D45" s="95">
        <v>2.6021904483703829E-2</v>
      </c>
      <c r="E45" s="96">
        <v>7380</v>
      </c>
      <c r="F45" s="97">
        <v>0</v>
      </c>
      <c r="H45" s="93" t="s">
        <v>84</v>
      </c>
      <c r="I45" s="112">
        <v>-4.1274643800513046E-3</v>
      </c>
      <c r="J45" s="106"/>
      <c r="K45">
        <f t="shared" si="2"/>
        <v>-0.15850753727702888</v>
      </c>
      <c r="L45">
        <f t="shared" si="3"/>
        <v>1.0746273713696872E-4</v>
      </c>
    </row>
    <row r="46" spans="2:12" x14ac:dyDescent="0.25">
      <c r="B46" s="93" t="s">
        <v>85</v>
      </c>
      <c r="C46" s="94">
        <v>0.65853658536585369</v>
      </c>
      <c r="D46" s="95">
        <v>0.47423266958103144</v>
      </c>
      <c r="E46" s="96">
        <v>7380</v>
      </c>
      <c r="F46" s="97">
        <v>0</v>
      </c>
      <c r="H46" s="93" t="s">
        <v>85</v>
      </c>
      <c r="I46" s="112">
        <v>4.8502931732741159E-2</v>
      </c>
      <c r="J46" s="106"/>
      <c r="K46">
        <f t="shared" si="2"/>
        <v>3.4923736282995083E-2</v>
      </c>
      <c r="L46">
        <f t="shared" si="3"/>
        <v>-6.7352919974347669E-2</v>
      </c>
    </row>
    <row r="47" spans="2:12" x14ac:dyDescent="0.25">
      <c r="B47" s="93" t="s">
        <v>86</v>
      </c>
      <c r="C47" s="94">
        <v>8.130081300813007E-4</v>
      </c>
      <c r="D47" s="95">
        <v>2.8503635503531789E-2</v>
      </c>
      <c r="E47" s="96">
        <v>7380</v>
      </c>
      <c r="F47" s="97">
        <v>0</v>
      </c>
      <c r="H47" s="93" t="s">
        <v>86</v>
      </c>
      <c r="I47" s="112">
        <v>2.2993636181103229E-3</v>
      </c>
      <c r="J47" s="106"/>
      <c r="K47">
        <f t="shared" si="2"/>
        <v>8.0603550256251044E-2</v>
      </c>
      <c r="L47">
        <f t="shared" si="3"/>
        <v>-6.5584662535598894E-5</v>
      </c>
    </row>
    <row r="48" spans="2:12" x14ac:dyDescent="0.25">
      <c r="B48" s="93" t="s">
        <v>87</v>
      </c>
      <c r="C48" s="94">
        <v>2.4390243902439024E-3</v>
      </c>
      <c r="D48" s="95">
        <v>4.9329557873350922E-2</v>
      </c>
      <c r="E48" s="96">
        <v>7380</v>
      </c>
      <c r="F48" s="97">
        <v>0</v>
      </c>
      <c r="H48" s="93" t="s">
        <v>87</v>
      </c>
      <c r="I48" s="112">
        <v>3.7652435258195226E-3</v>
      </c>
      <c r="J48" s="106"/>
      <c r="K48">
        <f t="shared" si="2"/>
        <v>7.6142178583237616E-2</v>
      </c>
      <c r="L48">
        <f t="shared" si="3"/>
        <v>-1.8616669580253693E-4</v>
      </c>
    </row>
    <row r="49" spans="2:12" x14ac:dyDescent="0.25">
      <c r="B49" s="93" t="s">
        <v>88</v>
      </c>
      <c r="C49" s="94">
        <v>5.4200542005420054E-4</v>
      </c>
      <c r="D49" s="95">
        <v>2.327627682403207E-2</v>
      </c>
      <c r="E49" s="96">
        <v>7380</v>
      </c>
      <c r="F49" s="97">
        <v>0</v>
      </c>
      <c r="H49" s="93" t="s">
        <v>88</v>
      </c>
      <c r="I49" s="112">
        <v>5.4528263717657363E-3</v>
      </c>
      <c r="J49" s="106"/>
      <c r="K49">
        <f t="shared" si="2"/>
        <v>0.23413842993527184</v>
      </c>
      <c r="L49">
        <f t="shared" si="3"/>
        <v>-1.269731181861561E-4</v>
      </c>
    </row>
    <row r="50" spans="2:12" x14ac:dyDescent="0.25">
      <c r="B50" s="93" t="s">
        <v>89</v>
      </c>
      <c r="C50" s="94">
        <v>5.2168021680216801E-2</v>
      </c>
      <c r="D50" s="95">
        <v>0.22238079991882589</v>
      </c>
      <c r="E50" s="96">
        <v>7380</v>
      </c>
      <c r="F50" s="97">
        <v>0</v>
      </c>
      <c r="H50" s="93" t="s">
        <v>89</v>
      </c>
      <c r="I50" s="112">
        <v>3.9015813559584188E-2</v>
      </c>
      <c r="J50" s="106"/>
      <c r="K50">
        <f t="shared" si="2"/>
        <v>0.16629329404982449</v>
      </c>
      <c r="L50">
        <f t="shared" si="3"/>
        <v>-9.1526687933069957E-3</v>
      </c>
    </row>
    <row r="51" spans="2:12" x14ac:dyDescent="0.25">
      <c r="B51" s="93" t="s">
        <v>90</v>
      </c>
      <c r="C51" s="94">
        <v>6.5040650406504056E-3</v>
      </c>
      <c r="D51" s="95">
        <v>8.0390533489872615E-2</v>
      </c>
      <c r="E51" s="96">
        <v>7380</v>
      </c>
      <c r="F51" s="97">
        <v>0</v>
      </c>
      <c r="H51" s="93" t="s">
        <v>90</v>
      </c>
      <c r="I51" s="112">
        <v>-5.956673405866272E-3</v>
      </c>
      <c r="J51" s="106"/>
      <c r="K51">
        <f t="shared" si="2"/>
        <v>-7.3614772258653205E-2</v>
      </c>
      <c r="L51">
        <f t="shared" si="3"/>
        <v>4.8192976928741857E-4</v>
      </c>
    </row>
    <row r="52" spans="2:12" x14ac:dyDescent="0.25">
      <c r="B52" s="93" t="s">
        <v>91</v>
      </c>
      <c r="C52" s="94">
        <v>0.58373983739837398</v>
      </c>
      <c r="D52" s="95">
        <v>0.49297116472357233</v>
      </c>
      <c r="E52" s="96">
        <v>7380</v>
      </c>
      <c r="F52" s="97">
        <v>0</v>
      </c>
      <c r="H52" s="93" t="s">
        <v>91</v>
      </c>
      <c r="I52" s="112">
        <v>-0.10112769377381119</v>
      </c>
      <c r="J52" s="106"/>
      <c r="K52">
        <f t="shared" si="2"/>
        <v>-8.5391262747423757E-2</v>
      </c>
      <c r="L52">
        <f t="shared" si="3"/>
        <v>0.11974790361845755</v>
      </c>
    </row>
    <row r="53" spans="2:12" x14ac:dyDescent="0.25">
      <c r="B53" s="93" t="s">
        <v>92</v>
      </c>
      <c r="C53" s="94">
        <v>1.7750677506775069E-2</v>
      </c>
      <c r="D53" s="95">
        <v>0.1320528448053872</v>
      </c>
      <c r="E53" s="96">
        <v>7380</v>
      </c>
      <c r="F53" s="97">
        <v>0</v>
      </c>
      <c r="H53" s="93" t="s">
        <v>92</v>
      </c>
      <c r="I53" s="112">
        <v>1.1084276897658241E-4</v>
      </c>
      <c r="J53" s="106"/>
      <c r="K53">
        <f t="shared" si="2"/>
        <v>8.2448231153956538E-4</v>
      </c>
      <c r="L53">
        <f t="shared" si="3"/>
        <v>-1.4899597573690588E-5</v>
      </c>
    </row>
    <row r="54" spans="2:12" x14ac:dyDescent="0.25">
      <c r="B54" s="93" t="s">
        <v>93</v>
      </c>
      <c r="C54" s="94">
        <v>6.2330623306233067E-3</v>
      </c>
      <c r="D54" s="95">
        <v>7.8708644394182292E-2</v>
      </c>
      <c r="E54" s="96">
        <v>7380</v>
      </c>
      <c r="F54" s="97">
        <v>0</v>
      </c>
      <c r="H54" s="93" t="s">
        <v>93</v>
      </c>
      <c r="I54" s="112">
        <v>-4.3576885831618107E-3</v>
      </c>
      <c r="J54" s="106"/>
      <c r="K54">
        <f t="shared" si="2"/>
        <v>-5.5019710629466853E-2</v>
      </c>
      <c r="L54">
        <f t="shared" si="3"/>
        <v>3.4509226737871218E-4</v>
      </c>
    </row>
    <row r="55" spans="2:12" x14ac:dyDescent="0.25">
      <c r="B55" s="93" t="s">
        <v>94</v>
      </c>
      <c r="C55" s="94">
        <v>5.4200542005420054E-4</v>
      </c>
      <c r="D55" s="95">
        <v>2.3276276824032494E-2</v>
      </c>
      <c r="E55" s="96">
        <v>7380</v>
      </c>
      <c r="F55" s="97">
        <v>0</v>
      </c>
      <c r="H55" s="93" t="s">
        <v>94</v>
      </c>
      <c r="I55" s="112">
        <v>3.168721030338962E-3</v>
      </c>
      <c r="J55" s="106"/>
      <c r="K55">
        <f t="shared" si="2"/>
        <v>0.13606143243218274</v>
      </c>
      <c r="L55">
        <f t="shared" si="3"/>
        <v>-7.3786026264741184E-5</v>
      </c>
    </row>
    <row r="56" spans="2:12" x14ac:dyDescent="0.25">
      <c r="B56" s="93" t="s">
        <v>95</v>
      </c>
      <c r="C56" s="94">
        <v>4.0650406504065041E-4</v>
      </c>
      <c r="D56" s="95">
        <v>2.0159213437236131E-2</v>
      </c>
      <c r="E56" s="96">
        <v>7380</v>
      </c>
      <c r="F56" s="97">
        <v>0</v>
      </c>
      <c r="H56" s="93" t="s">
        <v>95</v>
      </c>
      <c r="I56" s="112">
        <v>1.1983376321712115E-3</v>
      </c>
      <c r="J56" s="106"/>
      <c r="K56">
        <f t="shared" si="2"/>
        <v>5.9419505963456402E-2</v>
      </c>
      <c r="L56">
        <f t="shared" si="3"/>
        <v>-2.4164093519095731E-5</v>
      </c>
    </row>
    <row r="57" spans="2:12" x14ac:dyDescent="0.25">
      <c r="B57" s="93" t="s">
        <v>96</v>
      </c>
      <c r="C57" s="94">
        <v>7.4525745257452572E-3</v>
      </c>
      <c r="D57" s="95">
        <v>8.6011836991194635E-2</v>
      </c>
      <c r="E57" s="96">
        <v>7380</v>
      </c>
      <c r="F57" s="97">
        <v>0</v>
      </c>
      <c r="H57" s="93" t="s">
        <v>96</v>
      </c>
      <c r="I57" s="112">
        <v>1.1014925625520439E-2</v>
      </c>
      <c r="J57" s="106"/>
      <c r="K57">
        <f t="shared" si="2"/>
        <v>0.12710850568765256</v>
      </c>
      <c r="L57">
        <f t="shared" si="3"/>
        <v>-9.543983362212819E-4</v>
      </c>
    </row>
    <row r="58" spans="2:12" x14ac:dyDescent="0.25">
      <c r="B58" s="93" t="s">
        <v>97</v>
      </c>
      <c r="C58" s="94">
        <v>2.0325203252032522E-3</v>
      </c>
      <c r="D58" s="95">
        <v>4.5040693523320526E-2</v>
      </c>
      <c r="E58" s="96">
        <v>7380</v>
      </c>
      <c r="F58" s="97">
        <v>0</v>
      </c>
      <c r="H58" s="93" t="s">
        <v>97</v>
      </c>
      <c r="I58" s="112">
        <v>2.2100234190869975E-3</v>
      </c>
      <c r="J58" s="106"/>
      <c r="K58">
        <f t="shared" si="2"/>
        <v>4.8967529783407522E-2</v>
      </c>
      <c r="L58">
        <f t="shared" si="3"/>
        <v>-9.9730203224862579E-5</v>
      </c>
    </row>
    <row r="59" spans="2:12" x14ac:dyDescent="0.25">
      <c r="B59" s="93" t="s">
        <v>98</v>
      </c>
      <c r="C59" s="94">
        <v>0.37100271002710028</v>
      </c>
      <c r="D59" s="95">
        <v>0.48310591387428165</v>
      </c>
      <c r="E59" s="96">
        <v>7380</v>
      </c>
      <c r="F59" s="97">
        <v>0</v>
      </c>
      <c r="H59" s="93" t="s">
        <v>98</v>
      </c>
      <c r="I59" s="112">
        <v>0.10218408648619405</v>
      </c>
      <c r="J59" s="106"/>
      <c r="K59">
        <f t="shared" si="2"/>
        <v>0.13304228251467506</v>
      </c>
      <c r="L59">
        <f t="shared" si="3"/>
        <v>-7.8472591453076335E-2</v>
      </c>
    </row>
    <row r="60" spans="2:12" x14ac:dyDescent="0.25">
      <c r="B60" s="93" t="s">
        <v>99</v>
      </c>
      <c r="C60" s="94">
        <v>1.8970189701897019E-3</v>
      </c>
      <c r="D60" s="95">
        <v>4.351639788631579E-2</v>
      </c>
      <c r="E60" s="96">
        <v>7380</v>
      </c>
      <c r="F60" s="97">
        <v>0</v>
      </c>
      <c r="H60" s="93" t="s">
        <v>99</v>
      </c>
      <c r="I60" s="112">
        <v>6.4470430665671532E-3</v>
      </c>
      <c r="J60" s="106"/>
      <c r="K60">
        <f t="shared" si="2"/>
        <v>0.14787099153700273</v>
      </c>
      <c r="L60">
        <f t="shared" si="3"/>
        <v>-2.8104722800950828E-4</v>
      </c>
    </row>
    <row r="61" spans="2:12" x14ac:dyDescent="0.25">
      <c r="B61" s="93" t="s">
        <v>100</v>
      </c>
      <c r="C61" s="94">
        <v>4.0650406504065041E-4</v>
      </c>
      <c r="D61" s="95">
        <v>2.0159213437236194E-2</v>
      </c>
      <c r="E61" s="96">
        <v>7380</v>
      </c>
      <c r="F61" s="97">
        <v>0</v>
      </c>
      <c r="H61" s="93" t="s">
        <v>100</v>
      </c>
      <c r="I61" s="112">
        <v>6.0839903059891898E-3</v>
      </c>
      <c r="J61" s="106"/>
      <c r="K61">
        <f t="shared" si="2"/>
        <v>0.30167432663642191</v>
      </c>
      <c r="L61">
        <f t="shared" si="3"/>
        <v>-1.2268171071021632E-4</v>
      </c>
    </row>
    <row r="62" spans="2:12" x14ac:dyDescent="0.25">
      <c r="B62" s="93" t="s">
        <v>101</v>
      </c>
      <c r="C62" s="94">
        <v>2.5203252032520329E-2</v>
      </c>
      <c r="D62" s="95">
        <v>0.15675259989696966</v>
      </c>
      <c r="E62" s="96">
        <v>7380</v>
      </c>
      <c r="F62" s="97">
        <v>0</v>
      </c>
      <c r="H62" s="93" t="s">
        <v>101</v>
      </c>
      <c r="I62" s="112">
        <v>5.7825575817489837E-2</v>
      </c>
      <c r="J62" s="106"/>
      <c r="K62">
        <f t="shared" si="2"/>
        <v>0.35959967039325474</v>
      </c>
      <c r="L62">
        <f t="shared" si="3"/>
        <v>-9.2974059901508744E-3</v>
      </c>
    </row>
    <row r="63" spans="2:12" x14ac:dyDescent="0.25">
      <c r="B63" s="93" t="s">
        <v>102</v>
      </c>
      <c r="C63" s="94">
        <v>2.7100271002710027E-4</v>
      </c>
      <c r="D63" s="95">
        <v>1.6461044432727653E-2</v>
      </c>
      <c r="E63" s="96">
        <v>7380</v>
      </c>
      <c r="F63" s="97">
        <v>0</v>
      </c>
      <c r="H63" s="93" t="s">
        <v>102</v>
      </c>
      <c r="I63" s="112">
        <v>4.3424472441009861E-3</v>
      </c>
      <c r="J63" s="106"/>
      <c r="K63">
        <f t="shared" si="2"/>
        <v>0.26372995023927054</v>
      </c>
      <c r="L63">
        <f t="shared" si="3"/>
        <v>-7.1490905459276359E-5</v>
      </c>
    </row>
    <row r="64" spans="2:12" x14ac:dyDescent="0.25">
      <c r="B64" s="93" t="s">
        <v>103</v>
      </c>
      <c r="C64" s="94">
        <v>6.7750677506775068E-4</v>
      </c>
      <c r="D64" s="95">
        <v>2.6021904483704741E-2</v>
      </c>
      <c r="E64" s="96">
        <v>7380</v>
      </c>
      <c r="F64" s="97">
        <v>0</v>
      </c>
      <c r="H64" s="93" t="s">
        <v>103</v>
      </c>
      <c r="I64" s="112">
        <v>5.6624083647797176E-3</v>
      </c>
      <c r="J64" s="106"/>
      <c r="K64">
        <f t="shared" si="0"/>
        <v>0.21745418550332668</v>
      </c>
      <c r="L64">
        <f t="shared" si="1"/>
        <v>-1.4742656644293334E-4</v>
      </c>
    </row>
    <row r="65" spans="2:12" x14ac:dyDescent="0.25">
      <c r="B65" s="93" t="s">
        <v>104</v>
      </c>
      <c r="C65" s="94">
        <v>0.10840108401084012</v>
      </c>
      <c r="D65" s="95">
        <v>0.31090736082638704</v>
      </c>
      <c r="E65" s="96">
        <v>7380</v>
      </c>
      <c r="F65" s="97">
        <v>0</v>
      </c>
      <c r="H65" s="93" t="s">
        <v>104</v>
      </c>
      <c r="I65" s="112">
        <v>6.9798871963298342E-2</v>
      </c>
      <c r="J65" s="106"/>
      <c r="K65">
        <f t="shared" si="0"/>
        <v>0.20016444259900976</v>
      </c>
      <c r="L65">
        <f t="shared" si="1"/>
        <v>-2.4336102443648606E-2</v>
      </c>
    </row>
    <row r="66" spans="2:12" x14ac:dyDescent="0.25">
      <c r="B66" s="93" t="s">
        <v>105</v>
      </c>
      <c r="C66" s="94">
        <v>0.78373983739837394</v>
      </c>
      <c r="D66" s="95">
        <v>0.41172159785610801</v>
      </c>
      <c r="E66" s="96">
        <v>7380</v>
      </c>
      <c r="F66" s="97">
        <v>0</v>
      </c>
      <c r="H66" s="93" t="s">
        <v>105</v>
      </c>
      <c r="I66" s="112">
        <v>-6.4326280087983259E-2</v>
      </c>
      <c r="J66" s="106"/>
      <c r="K66">
        <f t="shared" si="0"/>
        <v>-3.3787908780648447E-2</v>
      </c>
      <c r="L66">
        <f t="shared" si="1"/>
        <v>0.12244941377648531</v>
      </c>
    </row>
    <row r="67" spans="2:12" x14ac:dyDescent="0.25">
      <c r="B67" s="93" t="s">
        <v>106</v>
      </c>
      <c r="C67" s="94">
        <v>1.8699186991869919E-2</v>
      </c>
      <c r="D67" s="95">
        <v>0.13546960589184465</v>
      </c>
      <c r="E67" s="96">
        <v>7380</v>
      </c>
      <c r="F67" s="97">
        <v>0</v>
      </c>
      <c r="H67" s="93" t="s">
        <v>106</v>
      </c>
      <c r="I67" s="112">
        <v>-1.2422592157876963E-2</v>
      </c>
      <c r="J67" s="106"/>
      <c r="K67">
        <f t="shared" si="0"/>
        <v>-8.9985496775752766E-2</v>
      </c>
      <c r="L67">
        <f t="shared" si="1"/>
        <v>1.7147194911701024E-3</v>
      </c>
    </row>
    <row r="68" spans="2:12" ht="24" x14ac:dyDescent="0.25">
      <c r="B68" s="93" t="s">
        <v>107</v>
      </c>
      <c r="C68" s="94">
        <v>4.4850948509485095E-2</v>
      </c>
      <c r="D68" s="95">
        <v>0.20699069182620686</v>
      </c>
      <c r="E68" s="96">
        <v>7380</v>
      </c>
      <c r="F68" s="97">
        <v>0</v>
      </c>
      <c r="H68" s="93" t="s">
        <v>107</v>
      </c>
      <c r="I68" s="112">
        <v>-2.1245446032817032E-2</v>
      </c>
      <c r="J68" s="106"/>
      <c r="K68">
        <f t="shared" si="0"/>
        <v>-9.8036136058601703E-2</v>
      </c>
      <c r="L68">
        <f t="shared" si="1"/>
        <v>4.6034843290391775E-3</v>
      </c>
    </row>
    <row r="69" spans="2:12" x14ac:dyDescent="0.25">
      <c r="B69" s="93" t="s">
        <v>108</v>
      </c>
      <c r="C69" s="94">
        <v>1.7344173441734417E-2</v>
      </c>
      <c r="D69" s="95">
        <v>0.13055903951762671</v>
      </c>
      <c r="E69" s="96">
        <v>7380</v>
      </c>
      <c r="F69" s="97">
        <v>0</v>
      </c>
      <c r="H69" s="93" t="s">
        <v>108</v>
      </c>
      <c r="I69" s="112">
        <v>1.1178550531769811E-2</v>
      </c>
      <c r="J69" s="106"/>
      <c r="K69">
        <f t="shared" si="0"/>
        <v>8.4135635901614977E-2</v>
      </c>
      <c r="L69">
        <f t="shared" si="1"/>
        <v>-1.4850194974361166E-3</v>
      </c>
    </row>
    <row r="70" spans="2:12" x14ac:dyDescent="0.25">
      <c r="B70" s="93" t="s">
        <v>109</v>
      </c>
      <c r="C70" s="94">
        <v>0.2943089430894309</v>
      </c>
      <c r="D70" s="95">
        <v>0.4557623672029299</v>
      </c>
      <c r="E70" s="96">
        <v>7380</v>
      </c>
      <c r="F70" s="97">
        <v>0</v>
      </c>
      <c r="H70" s="93" t="s">
        <v>109</v>
      </c>
      <c r="I70" s="112">
        <v>9.6629906778689156E-2</v>
      </c>
      <c r="J70" s="106"/>
      <c r="K70">
        <f t="shared" ref="K70:K106" si="4">((1-C70)/D70)*I70</f>
        <v>0.14961933224614107</v>
      </c>
      <c r="L70">
        <f t="shared" ref="L70:L106" si="5">((0-C70)/D70)*I70</f>
        <v>-6.2398845936754682E-2</v>
      </c>
    </row>
    <row r="71" spans="2:12" x14ac:dyDescent="0.25">
      <c r="B71" s="93" t="s">
        <v>110</v>
      </c>
      <c r="C71" s="94">
        <v>0.62154471544715451</v>
      </c>
      <c r="D71" s="95">
        <v>0.48503480290350265</v>
      </c>
      <c r="E71" s="96">
        <v>7380</v>
      </c>
      <c r="F71" s="97">
        <v>0</v>
      </c>
      <c r="H71" s="93" t="s">
        <v>110</v>
      </c>
      <c r="I71" s="112">
        <v>2.3706161148142148E-2</v>
      </c>
      <c r="J71" s="106"/>
      <c r="K71">
        <f t="shared" si="4"/>
        <v>1.8497068476879309E-2</v>
      </c>
      <c r="L71">
        <f t="shared" si="5"/>
        <v>-3.0378107090385031E-2</v>
      </c>
    </row>
    <row r="72" spans="2:12" x14ac:dyDescent="0.25">
      <c r="B72" s="93" t="s">
        <v>111</v>
      </c>
      <c r="C72" s="94">
        <v>1.8157181571815721E-2</v>
      </c>
      <c r="D72" s="95">
        <v>0.13352870218320584</v>
      </c>
      <c r="E72" s="96">
        <v>7380</v>
      </c>
      <c r="F72" s="97">
        <v>0</v>
      </c>
      <c r="H72" s="93" t="s">
        <v>111</v>
      </c>
      <c r="I72" s="112">
        <v>1.3714986380902267E-2</v>
      </c>
      <c r="J72" s="106"/>
      <c r="K72">
        <f t="shared" si="4"/>
        <v>0.10084693899333716</v>
      </c>
      <c r="L72">
        <f t="shared" si="5"/>
        <v>-1.8649585737106236E-3</v>
      </c>
    </row>
    <row r="73" spans="2:12" x14ac:dyDescent="0.25">
      <c r="B73" s="93" t="s">
        <v>112</v>
      </c>
      <c r="C73" s="94">
        <v>0.16991869918699187</v>
      </c>
      <c r="D73" s="95">
        <v>0.37558680676128109</v>
      </c>
      <c r="E73" s="96">
        <v>7380</v>
      </c>
      <c r="F73" s="97">
        <v>0</v>
      </c>
      <c r="H73" s="93" t="s">
        <v>112</v>
      </c>
      <c r="I73" s="112">
        <v>9.338259855775953E-2</v>
      </c>
      <c r="J73" s="106"/>
      <c r="K73">
        <f t="shared" si="4"/>
        <v>0.20638411011436766</v>
      </c>
      <c r="L73">
        <f t="shared" si="5"/>
        <v>-4.22470901213544E-2</v>
      </c>
    </row>
    <row r="74" spans="2:12" x14ac:dyDescent="0.25">
      <c r="B74" s="93" t="s">
        <v>113</v>
      </c>
      <c r="C74" s="94">
        <v>2.1680216802168022E-3</v>
      </c>
      <c r="D74" s="95">
        <v>4.6514670104303414E-2</v>
      </c>
      <c r="E74" s="96">
        <v>7380</v>
      </c>
      <c r="F74" s="97">
        <v>0</v>
      </c>
      <c r="H74" s="93" t="s">
        <v>113</v>
      </c>
      <c r="I74" s="112">
        <v>1.5514099110089588E-2</v>
      </c>
      <c r="J74" s="106"/>
      <c r="K74">
        <f t="shared" si="4"/>
        <v>0.3328082123802415</v>
      </c>
      <c r="L74">
        <f t="shared" si="5"/>
        <v>-7.2310312304234986E-4</v>
      </c>
    </row>
    <row r="75" spans="2:12" x14ac:dyDescent="0.25">
      <c r="B75" s="93" t="s">
        <v>114</v>
      </c>
      <c r="C75" s="94">
        <v>7.4390243902439035E-2</v>
      </c>
      <c r="D75" s="95">
        <v>0.26242268748291914</v>
      </c>
      <c r="E75" s="96">
        <v>7380</v>
      </c>
      <c r="F75" s="97">
        <v>0</v>
      </c>
      <c r="H75" s="93" t="s">
        <v>114</v>
      </c>
      <c r="I75" s="112">
        <v>7.8315734770831633E-2</v>
      </c>
      <c r="J75" s="106"/>
      <c r="K75">
        <f t="shared" si="4"/>
        <v>0.27623300734830342</v>
      </c>
      <c r="L75">
        <f t="shared" si="5"/>
        <v>-2.2200544727597516E-2</v>
      </c>
    </row>
    <row r="76" spans="2:12" x14ac:dyDescent="0.25">
      <c r="B76" s="93" t="s">
        <v>115</v>
      </c>
      <c r="C76" s="94">
        <v>9.4850948509485106E-4</v>
      </c>
      <c r="D76" s="95">
        <v>3.0785357471800664E-2</v>
      </c>
      <c r="E76" s="96">
        <v>7380</v>
      </c>
      <c r="F76" s="97">
        <v>0</v>
      </c>
      <c r="H76" s="93" t="s">
        <v>115</v>
      </c>
      <c r="I76" s="112">
        <v>1.4543929818481686E-2</v>
      </c>
      <c r="J76" s="106"/>
      <c r="K76">
        <f t="shared" si="4"/>
        <v>0.47198200561445103</v>
      </c>
      <c r="L76">
        <f t="shared" si="5"/>
        <v>-4.4810444043146035E-4</v>
      </c>
    </row>
    <row r="77" spans="2:12" x14ac:dyDescent="0.25">
      <c r="B77" s="93" t="s">
        <v>116</v>
      </c>
      <c r="C77" s="94">
        <v>6.2330623306233067E-3</v>
      </c>
      <c r="D77" s="95">
        <v>7.8708644394188357E-2</v>
      </c>
      <c r="E77" s="96">
        <v>7380</v>
      </c>
      <c r="F77" s="97">
        <v>0</v>
      </c>
      <c r="H77" s="93" t="s">
        <v>116</v>
      </c>
      <c r="I77" s="112">
        <v>3.2106320066117654E-2</v>
      </c>
      <c r="J77" s="106"/>
      <c r="K77">
        <f t="shared" si="4"/>
        <v>0.40537096804953326</v>
      </c>
      <c r="L77">
        <f t="shared" si="5"/>
        <v>-2.5425503859119892E-3</v>
      </c>
    </row>
    <row r="78" spans="2:12" x14ac:dyDescent="0.25">
      <c r="B78" s="93" t="s">
        <v>117</v>
      </c>
      <c r="C78" s="94">
        <v>1.5311653116531165E-2</v>
      </c>
      <c r="D78" s="95">
        <v>0.12279759628807818</v>
      </c>
      <c r="E78" s="96">
        <v>7380</v>
      </c>
      <c r="F78" s="97">
        <v>0</v>
      </c>
      <c r="H78" s="93" t="s">
        <v>117</v>
      </c>
      <c r="I78" s="112">
        <v>3.8793402635566278E-2</v>
      </c>
      <c r="J78" s="106"/>
      <c r="K78">
        <f t="shared" si="4"/>
        <v>0.31107621538117319</v>
      </c>
      <c r="L78">
        <f t="shared" si="5"/>
        <v>-4.8371559568009589E-3</v>
      </c>
    </row>
    <row r="79" spans="2:12" x14ac:dyDescent="0.25">
      <c r="B79" s="93" t="s">
        <v>118</v>
      </c>
      <c r="C79" s="94">
        <v>1.5989159891598916E-2</v>
      </c>
      <c r="D79" s="95">
        <v>0.12544177477198867</v>
      </c>
      <c r="E79" s="96">
        <v>7380</v>
      </c>
      <c r="F79" s="97">
        <v>0</v>
      </c>
      <c r="H79" s="93" t="s">
        <v>118</v>
      </c>
      <c r="I79" s="112">
        <v>3.4093759719178857E-2</v>
      </c>
      <c r="J79" s="106"/>
      <c r="K79">
        <f t="shared" si="4"/>
        <v>0.26744383364077379</v>
      </c>
      <c r="L79">
        <f t="shared" si="5"/>
        <v>-4.3456860878010603E-3</v>
      </c>
    </row>
    <row r="80" spans="2:12" x14ac:dyDescent="0.25">
      <c r="B80" s="93" t="s">
        <v>119</v>
      </c>
      <c r="C80" s="94">
        <v>0.11368563685636857</v>
      </c>
      <c r="D80" s="95">
        <v>0.3174505756178283</v>
      </c>
      <c r="E80" s="96">
        <v>7380</v>
      </c>
      <c r="F80" s="97">
        <v>0</v>
      </c>
      <c r="H80" s="93" t="s">
        <v>119</v>
      </c>
      <c r="I80" s="112">
        <v>8.4734338547599417E-2</v>
      </c>
      <c r="J80" s="106"/>
      <c r="K80">
        <f t="shared" si="4"/>
        <v>0.23657623288302107</v>
      </c>
      <c r="L80">
        <f t="shared" si="5"/>
        <v>-3.0345124505252206E-2</v>
      </c>
    </row>
    <row r="81" spans="2:12" x14ac:dyDescent="0.25">
      <c r="B81" s="93" t="s">
        <v>120</v>
      </c>
      <c r="C81" s="94">
        <v>0.1342818428184282</v>
      </c>
      <c r="D81" s="95">
        <v>0.34097798126279283</v>
      </c>
      <c r="E81" s="96">
        <v>7380</v>
      </c>
      <c r="F81" s="97">
        <v>0</v>
      </c>
      <c r="H81" s="93" t="s">
        <v>120</v>
      </c>
      <c r="I81" s="112">
        <v>2.327021408601929E-2</v>
      </c>
      <c r="J81" s="106"/>
      <c r="K81">
        <f t="shared" si="4"/>
        <v>5.908137170958002E-2</v>
      </c>
      <c r="L81">
        <f t="shared" si="5"/>
        <v>-9.1641320025346393E-3</v>
      </c>
    </row>
    <row r="82" spans="2:12" x14ac:dyDescent="0.25">
      <c r="B82" s="93" t="s">
        <v>121</v>
      </c>
      <c r="C82" s="94">
        <v>0.49078590785907861</v>
      </c>
      <c r="D82" s="95">
        <v>0.49994896632556335</v>
      </c>
      <c r="E82" s="96">
        <v>7380</v>
      </c>
      <c r="F82" s="97">
        <v>0</v>
      </c>
      <c r="H82" s="93" t="s">
        <v>121</v>
      </c>
      <c r="I82" s="112">
        <v>5.3703792591455225E-2</v>
      </c>
      <c r="J82" s="106"/>
      <c r="K82">
        <f t="shared" si="4"/>
        <v>5.4699038963857381E-2</v>
      </c>
      <c r="L82">
        <f t="shared" si="5"/>
        <v>-5.2719510145580482E-2</v>
      </c>
    </row>
    <row r="83" spans="2:12" x14ac:dyDescent="0.25">
      <c r="B83" s="93" t="s">
        <v>122</v>
      </c>
      <c r="C83" s="94">
        <v>0.59254742547425476</v>
      </c>
      <c r="D83" s="95">
        <v>0.49139362352161825</v>
      </c>
      <c r="E83" s="96">
        <v>7380</v>
      </c>
      <c r="F83" s="97">
        <v>0</v>
      </c>
      <c r="H83" s="93" t="s">
        <v>122</v>
      </c>
      <c r="I83" s="112">
        <v>4.9819423027129738E-2</v>
      </c>
      <c r="J83" s="106"/>
      <c r="K83">
        <f t="shared" si="4"/>
        <v>4.1309148515839819E-2</v>
      </c>
      <c r="L83">
        <f t="shared" si="5"/>
        <v>-6.007479429988944E-2</v>
      </c>
    </row>
    <row r="84" spans="2:12" x14ac:dyDescent="0.25">
      <c r="B84" s="93" t="s">
        <v>123</v>
      </c>
      <c r="C84" s="94">
        <v>0.48102981029810299</v>
      </c>
      <c r="D84" s="95">
        <v>0.49967385669352399</v>
      </c>
      <c r="E84" s="96">
        <v>7380</v>
      </c>
      <c r="F84" s="97">
        <v>0</v>
      </c>
      <c r="H84" s="93" t="s">
        <v>123</v>
      </c>
      <c r="I84" s="112">
        <v>-5.5682161910358394E-2</v>
      </c>
      <c r="J84" s="106"/>
      <c r="K84">
        <f t="shared" si="4"/>
        <v>-5.7832487616726991E-2</v>
      </c>
      <c r="L84">
        <f t="shared" si="5"/>
        <v>5.3604525075556339E-2</v>
      </c>
    </row>
    <row r="85" spans="2:12" ht="24" x14ac:dyDescent="0.25">
      <c r="B85" s="93" t="s">
        <v>124</v>
      </c>
      <c r="C85" s="94">
        <v>0.11639566395663957</v>
      </c>
      <c r="D85" s="95">
        <v>0.32072051892863551</v>
      </c>
      <c r="E85" s="96">
        <v>7380</v>
      </c>
      <c r="F85" s="97">
        <v>0</v>
      </c>
      <c r="H85" s="93" t="s">
        <v>124</v>
      </c>
      <c r="I85" s="112">
        <v>-9.3794834160204951E-3</v>
      </c>
      <c r="J85" s="106"/>
      <c r="K85">
        <f t="shared" si="4"/>
        <v>-2.5841041427370079E-2</v>
      </c>
      <c r="L85">
        <f t="shared" si="5"/>
        <v>3.4039954893591317E-3</v>
      </c>
    </row>
    <row r="86" spans="2:12" ht="24" x14ac:dyDescent="0.25">
      <c r="B86" s="93" t="s">
        <v>125</v>
      </c>
      <c r="C86" s="94">
        <v>4.6476964769647688E-2</v>
      </c>
      <c r="D86" s="95">
        <v>0.21052995588122952</v>
      </c>
      <c r="E86" s="96">
        <v>7380</v>
      </c>
      <c r="F86" s="97">
        <v>0</v>
      </c>
      <c r="H86" s="93" t="s">
        <v>125</v>
      </c>
      <c r="I86" s="112">
        <v>-2.1902840069073649E-2</v>
      </c>
      <c r="J86" s="106"/>
      <c r="K86">
        <f t="shared" si="4"/>
        <v>-9.9201381843305389E-2</v>
      </c>
      <c r="L86">
        <f t="shared" si="5"/>
        <v>4.8353096450552422E-3</v>
      </c>
    </row>
    <row r="87" spans="2:12" x14ac:dyDescent="0.25">
      <c r="B87" s="93" t="s">
        <v>126</v>
      </c>
      <c r="C87" s="94">
        <v>2.2628726287262875E-2</v>
      </c>
      <c r="D87" s="95">
        <v>0.14872681089286155</v>
      </c>
      <c r="E87" s="96">
        <v>7380</v>
      </c>
      <c r="F87" s="97">
        <v>0</v>
      </c>
      <c r="H87" s="93" t="s">
        <v>126</v>
      </c>
      <c r="I87" s="112">
        <v>3.6881854397140604E-2</v>
      </c>
      <c r="J87" s="106"/>
      <c r="K87">
        <f t="shared" si="4"/>
        <v>0.24237233887162701</v>
      </c>
      <c r="L87">
        <f t="shared" si="5"/>
        <v>-5.6115597659173316E-3</v>
      </c>
    </row>
    <row r="88" spans="2:12" ht="24" x14ac:dyDescent="0.25">
      <c r="B88" s="93" t="s">
        <v>127</v>
      </c>
      <c r="C88" s="94">
        <v>4.4715447154471547E-3</v>
      </c>
      <c r="D88" s="95">
        <v>6.6724457855471347E-2</v>
      </c>
      <c r="E88" s="96">
        <v>7380</v>
      </c>
      <c r="F88" s="97">
        <v>0</v>
      </c>
      <c r="H88" s="93" t="s">
        <v>127</v>
      </c>
      <c r="I88" s="112">
        <v>-8.4921758534967486E-4</v>
      </c>
      <c r="J88" s="106"/>
      <c r="K88">
        <f t="shared" si="4"/>
        <v>-1.2670320570829726E-2</v>
      </c>
      <c r="L88">
        <f t="shared" si="5"/>
        <v>5.6910382310790931E-5</v>
      </c>
    </row>
    <row r="89" spans="2:12" ht="24" x14ac:dyDescent="0.25">
      <c r="B89" s="93" t="s">
        <v>128</v>
      </c>
      <c r="C89" s="94">
        <v>1.6395663956639567E-2</v>
      </c>
      <c r="D89" s="95">
        <v>0.12700012466807878</v>
      </c>
      <c r="E89" s="96">
        <v>7380</v>
      </c>
      <c r="F89" s="97">
        <v>0</v>
      </c>
      <c r="H89" s="93" t="s">
        <v>128</v>
      </c>
      <c r="I89" s="112">
        <v>-6.0371935494540471E-3</v>
      </c>
      <c r="J89" s="106"/>
      <c r="K89">
        <f t="shared" si="4"/>
        <v>-4.675751120950327E-2</v>
      </c>
      <c r="L89">
        <f t="shared" si="5"/>
        <v>7.7939920875463506E-4</v>
      </c>
    </row>
    <row r="90" spans="2:12" x14ac:dyDescent="0.25">
      <c r="B90" s="93" t="s">
        <v>129</v>
      </c>
      <c r="C90" s="94">
        <v>0.68536585365853664</v>
      </c>
      <c r="D90" s="95">
        <v>0.46440146823814604</v>
      </c>
      <c r="E90" s="96">
        <v>7380</v>
      </c>
      <c r="F90" s="97">
        <v>0</v>
      </c>
      <c r="H90" s="93" t="s">
        <v>129</v>
      </c>
      <c r="I90" s="112">
        <v>-5.654017037832379E-2</v>
      </c>
      <c r="J90" s="106"/>
      <c r="K90">
        <f t="shared" si="4"/>
        <v>-3.8306227386564425E-2</v>
      </c>
      <c r="L90">
        <f t="shared" si="5"/>
        <v>8.3442247252903931E-2</v>
      </c>
    </row>
    <row r="91" spans="2:12" x14ac:dyDescent="0.25">
      <c r="B91" s="93" t="s">
        <v>130</v>
      </c>
      <c r="C91" s="94">
        <v>6.9376693766937669E-2</v>
      </c>
      <c r="D91" s="95">
        <v>0.25411083756002978</v>
      </c>
      <c r="E91" s="96">
        <v>7380</v>
      </c>
      <c r="F91" s="97">
        <v>0</v>
      </c>
      <c r="H91" s="93" t="s">
        <v>130</v>
      </c>
      <c r="I91" s="112">
        <v>6.1546246581950535E-2</v>
      </c>
      <c r="J91" s="106"/>
      <c r="K91">
        <f t="shared" si="4"/>
        <v>0.22539916845065475</v>
      </c>
      <c r="L91">
        <f t="shared" si="5"/>
        <v>-1.6803199511755275E-2</v>
      </c>
    </row>
    <row r="92" spans="2:12" x14ac:dyDescent="0.25">
      <c r="B92" s="93" t="s">
        <v>131</v>
      </c>
      <c r="C92" s="94">
        <v>5.4200542005420054E-4</v>
      </c>
      <c r="D92" s="95">
        <v>2.3276276824031925E-2</v>
      </c>
      <c r="E92" s="96">
        <v>7380</v>
      </c>
      <c r="F92" s="97">
        <v>0</v>
      </c>
      <c r="H92" s="93" t="s">
        <v>131</v>
      </c>
      <c r="I92" s="112">
        <v>-1.7648582814881616E-3</v>
      </c>
      <c r="J92" s="106"/>
      <c r="K92">
        <f t="shared" si="4"/>
        <v>-7.5781093860887661E-2</v>
      </c>
      <c r="L92">
        <f t="shared" si="5"/>
        <v>4.1096037885513914E-5</v>
      </c>
    </row>
    <row r="93" spans="2:12" x14ac:dyDescent="0.25">
      <c r="B93" s="93" t="s">
        <v>132</v>
      </c>
      <c r="C93" s="94">
        <v>1.5718157181571817E-2</v>
      </c>
      <c r="D93" s="95">
        <v>0.12439129131515714</v>
      </c>
      <c r="E93" s="96">
        <v>7380</v>
      </c>
      <c r="F93" s="97">
        <v>0</v>
      </c>
      <c r="H93" s="93" t="s">
        <v>132</v>
      </c>
      <c r="I93" s="112">
        <v>-1.9425201380961236E-3</v>
      </c>
      <c r="J93" s="106"/>
      <c r="K93">
        <f t="shared" si="4"/>
        <v>-1.5370748876566922E-2</v>
      </c>
      <c r="L93">
        <f t="shared" si="5"/>
        <v>2.4545799417425147E-4</v>
      </c>
    </row>
    <row r="94" spans="2:12" x14ac:dyDescent="0.25">
      <c r="B94" s="93" t="s">
        <v>133</v>
      </c>
      <c r="C94" s="94">
        <v>8.1300813008130081E-4</v>
      </c>
      <c r="D94" s="95">
        <v>2.8503635503532337E-2</v>
      </c>
      <c r="E94" s="96">
        <v>7380</v>
      </c>
      <c r="F94" s="97">
        <v>0</v>
      </c>
      <c r="H94" s="93" t="s">
        <v>133</v>
      </c>
      <c r="I94" s="112">
        <v>-1.0913949640389163E-3</v>
      </c>
      <c r="J94" s="106"/>
      <c r="K94">
        <f t="shared" si="4"/>
        <v>-3.8258546034413074E-2</v>
      </c>
      <c r="L94">
        <f t="shared" si="5"/>
        <v>3.1129817765999251E-5</v>
      </c>
    </row>
    <row r="95" spans="2:12" x14ac:dyDescent="0.25">
      <c r="B95" s="93" t="s">
        <v>134</v>
      </c>
      <c r="C95" s="94">
        <v>0.22791327913279133</v>
      </c>
      <c r="D95" s="95">
        <v>0.41951479541503767</v>
      </c>
      <c r="E95" s="96">
        <v>7380</v>
      </c>
      <c r="F95" s="97">
        <v>0</v>
      </c>
      <c r="H95" s="93" t="s">
        <v>134</v>
      </c>
      <c r="I95" s="112">
        <v>2.6067818617013429E-2</v>
      </c>
      <c r="J95" s="106"/>
      <c r="K95">
        <f t="shared" si="4"/>
        <v>4.7975939862286023E-2</v>
      </c>
      <c r="L95">
        <f t="shared" si="5"/>
        <v>-1.4162079825967901E-2</v>
      </c>
    </row>
    <row r="96" spans="2:12" x14ac:dyDescent="0.25">
      <c r="B96" s="93" t="s">
        <v>145</v>
      </c>
      <c r="C96" s="94">
        <v>0.75162601626016257</v>
      </c>
      <c r="D96" s="95">
        <v>0.43209911750807056</v>
      </c>
      <c r="E96" s="96">
        <v>7380</v>
      </c>
      <c r="F96" s="97">
        <v>0</v>
      </c>
      <c r="H96" s="93" t="s">
        <v>145</v>
      </c>
      <c r="I96" s="112">
        <v>-6.0731115578607345E-2</v>
      </c>
      <c r="J96" s="106"/>
      <c r="K96">
        <f t="shared" si="4"/>
        <v>-3.4908724646820127E-2</v>
      </c>
      <c r="L96">
        <f t="shared" si="5"/>
        <v>0.10564031402941146</v>
      </c>
    </row>
    <row r="97" spans="2:12" ht="24" x14ac:dyDescent="0.25">
      <c r="B97" s="93" t="s">
        <v>146</v>
      </c>
      <c r="C97" s="94">
        <v>1.3691202385793684</v>
      </c>
      <c r="D97" s="95">
        <v>5.92407906582977</v>
      </c>
      <c r="E97" s="96">
        <v>7380</v>
      </c>
      <c r="F97" s="97">
        <v>3</v>
      </c>
      <c r="H97" s="93" t="s">
        <v>146</v>
      </c>
      <c r="I97" s="112">
        <v>-2.7063920149772141E-2</v>
      </c>
      <c r="J97" s="106"/>
      <c r="K97">
        <f t="shared" si="4"/>
        <v>1.6863111635694581E-3</v>
      </c>
      <c r="L97">
        <f t="shared" si="5"/>
        <v>6.2547714844111363E-3</v>
      </c>
    </row>
    <row r="98" spans="2:12" x14ac:dyDescent="0.25">
      <c r="B98" s="93" t="s">
        <v>147</v>
      </c>
      <c r="C98" s="94">
        <v>0.10555555555555556</v>
      </c>
      <c r="D98" s="95">
        <v>0.54038331225732017</v>
      </c>
      <c r="E98" s="96">
        <v>7380</v>
      </c>
      <c r="F98" s="97">
        <v>0</v>
      </c>
      <c r="H98" s="93" t="s">
        <v>147</v>
      </c>
      <c r="I98" s="112">
        <v>-2.3118046674315735E-2</v>
      </c>
      <c r="J98" s="106"/>
      <c r="K98">
        <f t="shared" si="4"/>
        <v>-3.8265075817890355E-2</v>
      </c>
      <c r="L98">
        <f t="shared" si="5"/>
        <v>4.5157542890678056E-3</v>
      </c>
    </row>
    <row r="99" spans="2:12" x14ac:dyDescent="0.25">
      <c r="B99" s="93" t="s">
        <v>148</v>
      </c>
      <c r="C99" s="94">
        <v>2.8693766937669376</v>
      </c>
      <c r="D99" s="95">
        <v>5.6533804051910996</v>
      </c>
      <c r="E99" s="96">
        <v>7380</v>
      </c>
      <c r="F99" s="97">
        <v>0</v>
      </c>
      <c r="H99" s="93" t="s">
        <v>148</v>
      </c>
      <c r="I99" s="112">
        <v>-3.8347994265286678E-2</v>
      </c>
      <c r="J99" s="106"/>
      <c r="K99">
        <f t="shared" si="4"/>
        <v>1.268035079797746E-2</v>
      </c>
      <c r="L99">
        <f t="shared" si="5"/>
        <v>1.9463548021018458E-2</v>
      </c>
    </row>
    <row r="100" spans="2:12" x14ac:dyDescent="0.25">
      <c r="B100" s="93" t="s">
        <v>149</v>
      </c>
      <c r="C100" s="94">
        <v>1.7639566395663957</v>
      </c>
      <c r="D100" s="95">
        <v>4.9437657942608562</v>
      </c>
      <c r="E100" s="96">
        <v>7380</v>
      </c>
      <c r="F100" s="97">
        <v>0</v>
      </c>
      <c r="H100" s="93" t="s">
        <v>149</v>
      </c>
      <c r="I100" s="112">
        <v>-3.3115092638146278E-2</v>
      </c>
      <c r="J100" s="106"/>
      <c r="K100">
        <f t="shared" si="4"/>
        <v>5.1172518973566193E-3</v>
      </c>
      <c r="L100">
        <f t="shared" si="5"/>
        <v>1.1815605746681175E-2</v>
      </c>
    </row>
    <row r="101" spans="2:12" x14ac:dyDescent="0.25">
      <c r="B101" s="93" t="s">
        <v>150</v>
      </c>
      <c r="C101" s="94">
        <v>10.079093745760412</v>
      </c>
      <c r="D101" s="95">
        <v>14.229370382442093</v>
      </c>
      <c r="E101" s="96">
        <v>7380</v>
      </c>
      <c r="F101" s="97">
        <v>9</v>
      </c>
      <c r="H101" s="93" t="s">
        <v>150</v>
      </c>
      <c r="I101" s="112">
        <v>-3.5399487762352973E-2</v>
      </c>
      <c r="J101" s="106"/>
      <c r="K101">
        <f t="shared" si="4"/>
        <v>2.2586752562353513E-2</v>
      </c>
      <c r="L101">
        <f t="shared" si="5"/>
        <v>2.5074528676891448E-2</v>
      </c>
    </row>
    <row r="102" spans="2:12" x14ac:dyDescent="0.25">
      <c r="B102" s="93" t="s">
        <v>151</v>
      </c>
      <c r="C102" s="94">
        <v>0.61436314363143629</v>
      </c>
      <c r="D102" s="95">
        <v>2.5471958574574067</v>
      </c>
      <c r="E102" s="96">
        <v>7380</v>
      </c>
      <c r="F102" s="97">
        <v>0</v>
      </c>
      <c r="H102" s="93" t="s">
        <v>151</v>
      </c>
      <c r="I102" s="112">
        <v>-2.4556262339664452E-2</v>
      </c>
      <c r="J102" s="106"/>
      <c r="K102">
        <f t="shared" si="4"/>
        <v>-3.7177352440744935E-3</v>
      </c>
      <c r="L102">
        <f t="shared" si="5"/>
        <v>5.9227728730266169E-3</v>
      </c>
    </row>
    <row r="103" spans="2:12" x14ac:dyDescent="0.25">
      <c r="B103" s="93" t="s">
        <v>152</v>
      </c>
      <c r="C103" s="94">
        <v>6.6124661246612468E-2</v>
      </c>
      <c r="D103" s="95">
        <v>1.3949034663199404</v>
      </c>
      <c r="E103" s="96">
        <v>7380</v>
      </c>
      <c r="F103" s="97">
        <v>0</v>
      </c>
      <c r="H103" s="93" t="s">
        <v>152</v>
      </c>
      <c r="I103" s="112">
        <v>-2.7463572508383755E-4</v>
      </c>
      <c r="J103" s="106"/>
      <c r="K103">
        <f t="shared" si="4"/>
        <v>-1.8386615058968157E-4</v>
      </c>
      <c r="L103">
        <f t="shared" si="5"/>
        <v>1.3018961330203804E-5</v>
      </c>
    </row>
    <row r="104" spans="2:12" x14ac:dyDescent="0.25">
      <c r="B104" s="93" t="s">
        <v>153</v>
      </c>
      <c r="C104" s="94">
        <v>0.27195121951219509</v>
      </c>
      <c r="D104" s="95">
        <v>1.7596921085532051</v>
      </c>
      <c r="E104" s="96">
        <v>7380</v>
      </c>
      <c r="F104" s="97">
        <v>0</v>
      </c>
      <c r="H104" s="93" t="s">
        <v>153</v>
      </c>
      <c r="I104" s="112">
        <v>-1.0326588385956341E-2</v>
      </c>
      <c r="J104" s="106"/>
      <c r="K104">
        <f t="shared" si="4"/>
        <v>-4.2724861039335196E-3</v>
      </c>
      <c r="L104">
        <f t="shared" si="5"/>
        <v>1.595920269978517E-3</v>
      </c>
    </row>
    <row r="105" spans="2:12" x14ac:dyDescent="0.25">
      <c r="B105" s="93" t="s">
        <v>154</v>
      </c>
      <c r="C105" s="94">
        <v>1.2406504065040649</v>
      </c>
      <c r="D105" s="95">
        <v>5.6476306350493592</v>
      </c>
      <c r="E105" s="96">
        <v>7380</v>
      </c>
      <c r="F105" s="97">
        <v>0</v>
      </c>
      <c r="H105" s="93" t="s">
        <v>154</v>
      </c>
      <c r="I105" s="112">
        <v>-2.6737698409640319E-2</v>
      </c>
      <c r="J105" s="106"/>
      <c r="K105">
        <f t="shared" si="4"/>
        <v>1.1393163623928809E-3</v>
      </c>
      <c r="L105">
        <f t="shared" si="5"/>
        <v>5.8736377331470848E-3</v>
      </c>
    </row>
    <row r="106" spans="2:12" ht="15.75" thickBot="1" x14ac:dyDescent="0.3">
      <c r="B106" s="100" t="s">
        <v>155</v>
      </c>
      <c r="C106" s="101">
        <v>0.22425474254742545</v>
      </c>
      <c r="D106" s="102">
        <v>0.41711884232145452</v>
      </c>
      <c r="E106" s="103">
        <v>7380</v>
      </c>
      <c r="F106" s="104">
        <v>0</v>
      </c>
      <c r="H106" s="100" t="s">
        <v>155</v>
      </c>
      <c r="I106" s="113">
        <v>5.8706189496645737E-2</v>
      </c>
      <c r="J106" s="106"/>
      <c r="K106">
        <f t="shared" si="4"/>
        <v>0.10918003087963755</v>
      </c>
      <c r="L106">
        <f t="shared" si="5"/>
        <v>-3.1562087529397403E-2</v>
      </c>
    </row>
    <row r="107" spans="2:12" x14ac:dyDescent="0.25">
      <c r="B107" s="105" t="s">
        <v>170</v>
      </c>
      <c r="C107" s="83"/>
      <c r="D107" s="83"/>
      <c r="E107" s="83"/>
      <c r="F107" s="83"/>
      <c r="H107" s="105" t="s">
        <v>7</v>
      </c>
      <c r="I107" s="83"/>
      <c r="J107" s="106"/>
    </row>
  </sheetData>
  <mergeCells count="6">
    <mergeCell ref="H107:I107"/>
    <mergeCell ref="K3:L3"/>
    <mergeCell ref="B3:F3"/>
    <mergeCell ref="B107:F107"/>
    <mergeCell ref="H2:I2"/>
    <mergeCell ref="H3:H4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tabSelected="1" topLeftCell="A106" workbookViewId="0">
      <selection activeCell="K57" sqref="K57"/>
    </sheetView>
  </sheetViews>
  <sheetFormatPr defaultRowHeight="15" x14ac:dyDescent="0.25"/>
  <cols>
    <col min="1" max="1" width="12.71093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12</v>
      </c>
    </row>
    <row r="3" spans="1:8" x14ac:dyDescent="0.25">
      <c r="A3" t="s">
        <v>13</v>
      </c>
    </row>
    <row r="5" spans="1:8" ht="15.75" customHeight="1" thickBot="1" x14ac:dyDescent="0.3">
      <c r="B5" s="68" t="s">
        <v>22</v>
      </c>
      <c r="C5" s="69"/>
      <c r="D5" s="69"/>
      <c r="E5" s="69"/>
      <c r="F5" s="69"/>
      <c r="G5" s="69"/>
      <c r="H5" s="69"/>
    </row>
    <row r="6" spans="1:8" ht="25.5" customHeight="1" thickBot="1" x14ac:dyDescent="0.3">
      <c r="B6" s="75" t="s">
        <v>14</v>
      </c>
      <c r="C6" s="61"/>
      <c r="D6" s="76" t="s">
        <v>15</v>
      </c>
      <c r="E6" s="77"/>
      <c r="F6" s="23" t="s">
        <v>16</v>
      </c>
      <c r="G6" s="78" t="s">
        <v>17</v>
      </c>
      <c r="H6" s="80" t="s">
        <v>18</v>
      </c>
    </row>
    <row r="7" spans="1:8" ht="15.75" thickBot="1" x14ac:dyDescent="0.3">
      <c r="B7" s="62"/>
      <c r="C7" s="63"/>
      <c r="D7" s="12" t="s">
        <v>19</v>
      </c>
      <c r="E7" s="13" t="s">
        <v>20</v>
      </c>
      <c r="F7" s="13" t="s">
        <v>21</v>
      </c>
      <c r="G7" s="79"/>
      <c r="H7" s="81"/>
    </row>
    <row r="8" spans="1:8" ht="15.75" thickBot="1" x14ac:dyDescent="0.3">
      <c r="B8" s="73" t="s">
        <v>5</v>
      </c>
      <c r="C8" s="6" t="s">
        <v>164</v>
      </c>
      <c r="D8" s="24">
        <v>0.8418616338990077</v>
      </c>
      <c r="E8" s="25">
        <v>1.9653947864334376E-3</v>
      </c>
      <c r="F8" s="26"/>
      <c r="G8" s="25">
        <v>428.3422545486228</v>
      </c>
      <c r="H8" s="27">
        <v>0</v>
      </c>
    </row>
    <row r="9" spans="1:8" ht="24.75" thickBot="1" x14ac:dyDescent="0.3">
      <c r="B9" s="62"/>
      <c r="C9" s="8" t="s">
        <v>167</v>
      </c>
      <c r="D9" s="9">
        <v>0.80745258396203778</v>
      </c>
      <c r="E9" s="10">
        <v>1.9656110371670359E-3</v>
      </c>
      <c r="F9" s="10">
        <v>0.98680494378288452</v>
      </c>
      <c r="G9" s="10">
        <v>410.78960623144951</v>
      </c>
      <c r="H9" s="11">
        <v>0</v>
      </c>
    </row>
    <row r="10" spans="1:8" ht="15.75" customHeight="1" x14ac:dyDescent="0.25">
      <c r="B10" s="74" t="s">
        <v>166</v>
      </c>
      <c r="C10" s="69"/>
      <c r="D10" s="69"/>
      <c r="E10" s="69"/>
      <c r="F10" s="69"/>
      <c r="G10" s="69"/>
      <c r="H10" s="69"/>
    </row>
    <row r="12" spans="1:8" x14ac:dyDescent="0.25">
      <c r="C12" t="s">
        <v>168</v>
      </c>
    </row>
    <row r="14" spans="1:8" x14ac:dyDescent="0.25">
      <c r="A14" t="s">
        <v>11</v>
      </c>
    </row>
    <row r="16" spans="1:8" ht="15.75" customHeight="1" thickBot="1" x14ac:dyDescent="0.3">
      <c r="B16" s="68" t="s">
        <v>22</v>
      </c>
      <c r="C16" s="69"/>
      <c r="D16" s="69"/>
      <c r="E16" s="69"/>
      <c r="F16" s="69"/>
      <c r="G16" s="69"/>
      <c r="H16" s="69"/>
    </row>
    <row r="17" spans="1:8" ht="25.5" customHeight="1" thickBot="1" x14ac:dyDescent="0.3">
      <c r="B17" s="75" t="s">
        <v>14</v>
      </c>
      <c r="C17" s="61"/>
      <c r="D17" s="76" t="s">
        <v>15</v>
      </c>
      <c r="E17" s="77"/>
      <c r="F17" s="23" t="s">
        <v>16</v>
      </c>
      <c r="G17" s="78" t="s">
        <v>17</v>
      </c>
      <c r="H17" s="80" t="s">
        <v>18</v>
      </c>
    </row>
    <row r="18" spans="1:8" ht="15.75" thickBot="1" x14ac:dyDescent="0.3">
      <c r="B18" s="62"/>
      <c r="C18" s="63"/>
      <c r="D18" s="12" t="s">
        <v>19</v>
      </c>
      <c r="E18" s="13" t="s">
        <v>20</v>
      </c>
      <c r="F18" s="13" t="s">
        <v>21</v>
      </c>
      <c r="G18" s="79"/>
      <c r="H18" s="81"/>
    </row>
    <row r="19" spans="1:8" ht="15.75" thickBot="1" x14ac:dyDescent="0.3">
      <c r="B19" s="73" t="s">
        <v>5</v>
      </c>
      <c r="C19" s="6" t="s">
        <v>164</v>
      </c>
      <c r="D19" s="24">
        <v>-0.51846356721829212</v>
      </c>
      <c r="E19" s="25">
        <v>1.5957866949221559E-3</v>
      </c>
      <c r="F19" s="26"/>
      <c r="G19" s="25">
        <v>-324.89528134810229</v>
      </c>
      <c r="H19" s="27">
        <v>0</v>
      </c>
    </row>
    <row r="20" spans="1:8" ht="24.75" thickBot="1" x14ac:dyDescent="0.3">
      <c r="B20" s="62"/>
      <c r="C20" s="8" t="s">
        <v>165</v>
      </c>
      <c r="D20" s="9">
        <v>0.69243963145856169</v>
      </c>
      <c r="E20" s="10">
        <v>1.5958948215404952E-3</v>
      </c>
      <c r="F20" s="10">
        <v>0.98096241527278161</v>
      </c>
      <c r="G20" s="10">
        <v>433.88801198700509</v>
      </c>
      <c r="H20" s="11">
        <v>0</v>
      </c>
    </row>
    <row r="21" spans="1:8" ht="15.75" customHeight="1" x14ac:dyDescent="0.25">
      <c r="B21" s="74" t="s">
        <v>166</v>
      </c>
      <c r="C21" s="69"/>
      <c r="D21" s="69"/>
      <c r="E21" s="69"/>
      <c r="F21" s="69"/>
      <c r="G21" s="69"/>
      <c r="H21" s="69"/>
    </row>
    <row r="23" spans="1:8" x14ac:dyDescent="0.25">
      <c r="C23" t="s">
        <v>169</v>
      </c>
    </row>
    <row r="26" spans="1:8" x14ac:dyDescent="0.25">
      <c r="A26" t="s">
        <v>23</v>
      </c>
    </row>
    <row r="28" spans="1:8" x14ac:dyDescent="0.25">
      <c r="B28" s="68" t="s">
        <v>24</v>
      </c>
      <c r="C28" s="69"/>
      <c r="D28" s="69"/>
    </row>
    <row r="29" spans="1:8" ht="15.75" thickBot="1" x14ac:dyDescent="0.3">
      <c r="B29" s="70" t="s">
        <v>163</v>
      </c>
      <c r="C29" s="71"/>
      <c r="D29" s="71"/>
      <c r="E29" s="2"/>
    </row>
    <row r="30" spans="1:8" x14ac:dyDescent="0.25">
      <c r="B30" s="72" t="s">
        <v>25</v>
      </c>
      <c r="C30" s="6" t="s">
        <v>26</v>
      </c>
      <c r="D30" s="14">
        <v>46092.802972075428</v>
      </c>
      <c r="E30" s="2"/>
    </row>
    <row r="31" spans="1:8" x14ac:dyDescent="0.25">
      <c r="B31" s="64"/>
      <c r="C31" s="7" t="s">
        <v>27</v>
      </c>
      <c r="D31" s="15">
        <v>0</v>
      </c>
      <c r="E31" s="2"/>
    </row>
    <row r="32" spans="1:8" x14ac:dyDescent="0.25">
      <c r="B32" s="65" t="s">
        <v>1</v>
      </c>
      <c r="C32" s="66"/>
      <c r="D32" s="16">
        <v>0.32440302067655374</v>
      </c>
      <c r="E32" s="2"/>
    </row>
    <row r="33" spans="1:5" ht="15" customHeight="1" x14ac:dyDescent="0.25">
      <c r="B33" s="65" t="s">
        <v>28</v>
      </c>
      <c r="C33" s="66"/>
      <c r="D33" s="16">
        <v>0.28784783552634385</v>
      </c>
      <c r="E33" s="2"/>
    </row>
    <row r="34" spans="1:5" x14ac:dyDescent="0.25">
      <c r="B34" s="65" t="s">
        <v>29</v>
      </c>
      <c r="C34" s="66"/>
      <c r="D34" s="17">
        <v>0.97825525381646361</v>
      </c>
      <c r="E34" s="2"/>
    </row>
    <row r="35" spans="1:5" ht="15" customHeight="1" x14ac:dyDescent="0.25">
      <c r="B35" s="65" t="s">
        <v>30</v>
      </c>
      <c r="C35" s="66"/>
      <c r="D35" s="18">
        <v>-2.6873655341433826</v>
      </c>
      <c r="E35" s="2"/>
    </row>
    <row r="36" spans="1:5" ht="15" customHeight="1" x14ac:dyDescent="0.25">
      <c r="B36" s="65" t="s">
        <v>31</v>
      </c>
      <c r="C36" s="66"/>
      <c r="D36" s="18">
        <v>3.301932416231554</v>
      </c>
      <c r="E36" s="2"/>
    </row>
    <row r="37" spans="1:5" ht="15" customHeight="1" thickBot="1" x14ac:dyDescent="0.3">
      <c r="B37" s="67" t="s">
        <v>32</v>
      </c>
      <c r="C37" s="7" t="s">
        <v>33</v>
      </c>
      <c r="D37" s="16">
        <v>-0.64862253329943531</v>
      </c>
      <c r="E37" s="2"/>
    </row>
    <row r="38" spans="1:5" ht="15" customHeight="1" x14ac:dyDescent="0.25">
      <c r="B38" s="64"/>
      <c r="C38" s="7" t="s">
        <v>34</v>
      </c>
      <c r="D38" s="16">
        <v>-1.3339945908041662E-2</v>
      </c>
      <c r="E38" s="2"/>
    </row>
    <row r="39" spans="1:5" ht="15" customHeight="1" x14ac:dyDescent="0.25">
      <c r="B39" s="64"/>
      <c r="C39" s="7" t="s">
        <v>35</v>
      </c>
      <c r="D39" s="16">
        <v>0.57480833084263772</v>
      </c>
      <c r="E39" s="2"/>
    </row>
    <row r="40" spans="1:5" ht="15" customHeight="1" thickBot="1" x14ac:dyDescent="0.3">
      <c r="B40" s="62"/>
      <c r="C40" s="8" t="s">
        <v>36</v>
      </c>
      <c r="D40" s="19">
        <v>1.2366408934725921</v>
      </c>
      <c r="E40" s="2"/>
    </row>
    <row r="41" spans="1:5" ht="15" customHeight="1" x14ac:dyDescent="0.25">
      <c r="B41" s="20"/>
      <c r="C41" s="21"/>
      <c r="D41" s="22"/>
      <c r="E41" s="2"/>
    </row>
    <row r="42" spans="1:5" ht="15" customHeight="1" x14ac:dyDescent="0.25">
      <c r="B42" s="28"/>
      <c r="C42" s="21"/>
      <c r="D42" s="22"/>
      <c r="E42" s="2"/>
    </row>
    <row r="43" spans="1:5" ht="15" customHeight="1" x14ac:dyDescent="0.25">
      <c r="B43" s="28"/>
      <c r="C43" s="21"/>
      <c r="D43" s="22"/>
      <c r="E43" s="2"/>
    </row>
    <row r="45" spans="1:5" x14ac:dyDescent="0.25">
      <c r="A45" t="s">
        <v>37</v>
      </c>
    </row>
    <row r="76" spans="1:7" ht="15.75" thickBot="1" x14ac:dyDescent="0.3">
      <c r="A76" s="146" t="s">
        <v>41</v>
      </c>
      <c r="B76" s="147"/>
      <c r="C76" s="147"/>
      <c r="D76" s="147"/>
      <c r="E76" s="147"/>
      <c r="F76" s="147"/>
      <c r="G76" s="147"/>
    </row>
    <row r="77" spans="1:7" ht="15.75" thickBot="1" x14ac:dyDescent="0.3">
      <c r="A77" s="158" t="s">
        <v>162</v>
      </c>
      <c r="B77" s="161" t="s">
        <v>42</v>
      </c>
      <c r="C77" s="162"/>
      <c r="D77" s="162"/>
      <c r="E77" s="162"/>
      <c r="F77" s="162"/>
      <c r="G77" s="163"/>
    </row>
    <row r="78" spans="1:7" x14ac:dyDescent="0.25">
      <c r="A78" s="159"/>
      <c r="B78" s="164" t="s">
        <v>156</v>
      </c>
      <c r="C78" s="157" t="s">
        <v>157</v>
      </c>
      <c r="D78" s="157" t="s">
        <v>158</v>
      </c>
      <c r="E78" s="157" t="s">
        <v>159</v>
      </c>
      <c r="F78" s="157" t="s">
        <v>160</v>
      </c>
      <c r="G78" s="165" t="s">
        <v>161</v>
      </c>
    </row>
    <row r="79" spans="1:7" ht="15.75" thickBot="1" x14ac:dyDescent="0.3">
      <c r="A79" s="160"/>
      <c r="B79" s="166" t="s">
        <v>1</v>
      </c>
      <c r="C79" s="167" t="s">
        <v>1</v>
      </c>
      <c r="D79" s="167" t="s">
        <v>1</v>
      </c>
      <c r="E79" s="167" t="s">
        <v>1</v>
      </c>
      <c r="F79" s="167" t="s">
        <v>1</v>
      </c>
      <c r="G79" s="168" t="s">
        <v>1</v>
      </c>
    </row>
    <row r="80" spans="1:7" ht="36" x14ac:dyDescent="0.25">
      <c r="A80" s="148" t="s">
        <v>43</v>
      </c>
      <c r="B80" s="150">
        <v>8.1799889200788933E-4</v>
      </c>
      <c r="C80" s="151">
        <v>3.7941752371282376E-4</v>
      </c>
      <c r="D80" s="151">
        <v>5.0575440530243737E-3</v>
      </c>
      <c r="E80" s="151">
        <v>2.2752165232164244E-2</v>
      </c>
      <c r="F80" s="151">
        <v>0.12303366648867642</v>
      </c>
      <c r="G80" s="151">
        <v>3.0409928129414156E-2</v>
      </c>
    </row>
    <row r="81" spans="1:7" ht="36" x14ac:dyDescent="0.25">
      <c r="A81" s="149" t="s">
        <v>44</v>
      </c>
      <c r="B81" s="150">
        <v>9.953848474246559E-5</v>
      </c>
      <c r="C81" s="151">
        <v>3.8605471727928562E-3</v>
      </c>
      <c r="D81" s="151">
        <v>3.4713216217522609E-2</v>
      </c>
      <c r="E81" s="151">
        <v>0.12013711695446312</v>
      </c>
      <c r="F81" s="151">
        <v>0.14159756974027954</v>
      </c>
      <c r="G81" s="151">
        <v>6.008141210883669E-2</v>
      </c>
    </row>
    <row r="82" spans="1:7" ht="36" x14ac:dyDescent="0.25">
      <c r="A82" s="149" t="s">
        <v>45</v>
      </c>
      <c r="B82" s="150">
        <v>4.0425706125395856E-3</v>
      </c>
      <c r="C82" s="151">
        <v>3.3612095713109628E-2</v>
      </c>
      <c r="D82" s="151">
        <v>9.399316386533281E-2</v>
      </c>
      <c r="E82" s="151">
        <v>0.11243740270114101</v>
      </c>
      <c r="F82" s="151">
        <v>4.9655247014089673E-2</v>
      </c>
      <c r="G82" s="151">
        <v>5.8747822891128718E-2</v>
      </c>
    </row>
    <row r="83" spans="1:7" ht="36" x14ac:dyDescent="0.25">
      <c r="A83" s="149" t="s">
        <v>46</v>
      </c>
      <c r="B83" s="150">
        <v>3.8180898364444368E-2</v>
      </c>
      <c r="C83" s="151">
        <v>0.15900124461093931</v>
      </c>
      <c r="D83" s="151">
        <v>0.26123456720727511</v>
      </c>
      <c r="E83" s="151">
        <v>0.2296126036673051</v>
      </c>
      <c r="F83" s="151">
        <v>5.91161178895959E-2</v>
      </c>
      <c r="G83" s="151">
        <v>0.1494338332835119</v>
      </c>
    </row>
    <row r="84" spans="1:7" ht="36" x14ac:dyDescent="0.25">
      <c r="A84" s="149" t="s">
        <v>47</v>
      </c>
      <c r="B84" s="150">
        <v>0.46589030853420244</v>
      </c>
      <c r="C84" s="151">
        <v>0.42726248916672638</v>
      </c>
      <c r="D84" s="151">
        <v>0.27692353833797412</v>
      </c>
      <c r="E84" s="151">
        <v>0.14112589076677687</v>
      </c>
      <c r="F84" s="151">
        <v>2.491641675300137E-2</v>
      </c>
      <c r="G84" s="151">
        <v>0.26722233578387916</v>
      </c>
    </row>
    <row r="85" spans="1:7" ht="24" x14ac:dyDescent="0.25">
      <c r="A85" s="149" t="s">
        <v>48</v>
      </c>
      <c r="B85" s="150">
        <v>4.207426157661525E-2</v>
      </c>
      <c r="C85" s="151">
        <v>7.0021589664336067E-2</v>
      </c>
      <c r="D85" s="151">
        <v>0.10349223383755729</v>
      </c>
      <c r="E85" s="151">
        <v>7.5244757668366913E-2</v>
      </c>
      <c r="F85" s="151">
        <v>2.4381346600503638E-2</v>
      </c>
      <c r="G85" s="151">
        <v>6.3043451748362067E-2</v>
      </c>
    </row>
    <row r="86" spans="1:7" ht="36" x14ac:dyDescent="0.25">
      <c r="A86" s="149" t="s">
        <v>49</v>
      </c>
      <c r="B86" s="150">
        <v>0.11893239294939807</v>
      </c>
      <c r="C86" s="151">
        <v>7.7925258579168599E-2</v>
      </c>
      <c r="D86" s="151">
        <v>3.8607538018361184E-2</v>
      </c>
      <c r="E86" s="151">
        <v>9.0168081039407929E-3</v>
      </c>
      <c r="F86" s="151">
        <v>0</v>
      </c>
      <c r="G86" s="151">
        <v>4.8893647565644703E-2</v>
      </c>
    </row>
    <row r="87" spans="1:7" ht="36" x14ac:dyDescent="0.25">
      <c r="A87" s="149" t="s">
        <v>50</v>
      </c>
      <c r="B87" s="150">
        <v>1.4468790840453424E-4</v>
      </c>
      <c r="C87" s="151">
        <v>1.89775099144468E-3</v>
      </c>
      <c r="D87" s="151">
        <v>2.452175483272184E-3</v>
      </c>
      <c r="E87" s="151">
        <v>1.2355381551218225E-3</v>
      </c>
      <c r="F87" s="151">
        <v>0</v>
      </c>
      <c r="G87" s="151">
        <v>1.1461505052308182E-3</v>
      </c>
    </row>
    <row r="88" spans="1:7" ht="48" x14ac:dyDescent="0.25">
      <c r="A88" s="149" t="s">
        <v>51</v>
      </c>
      <c r="B88" s="150">
        <v>3.0369111274099838E-3</v>
      </c>
      <c r="C88" s="151">
        <v>2.5558210757218825E-3</v>
      </c>
      <c r="D88" s="151">
        <v>1.8018945117319154E-3</v>
      </c>
      <c r="E88" s="151">
        <v>3.8125828507609152E-4</v>
      </c>
      <c r="F88" s="151">
        <v>0</v>
      </c>
      <c r="G88" s="151">
        <v>1.5551485207649077E-3</v>
      </c>
    </row>
    <row r="89" spans="1:7" ht="24" x14ac:dyDescent="0.25">
      <c r="A89" s="149" t="s">
        <v>52</v>
      </c>
      <c r="B89" s="150">
        <v>2.3846151714909591E-3</v>
      </c>
      <c r="C89" s="151">
        <v>6.2577010734252226E-3</v>
      </c>
      <c r="D89" s="151">
        <v>1.3360450260531873E-2</v>
      </c>
      <c r="E89" s="151">
        <v>8.7791903442054117E-3</v>
      </c>
      <c r="F89" s="151">
        <v>4.5228674236728423E-3</v>
      </c>
      <c r="G89" s="151">
        <v>7.061035105499304E-3</v>
      </c>
    </row>
    <row r="90" spans="1:7" ht="24" x14ac:dyDescent="0.25">
      <c r="A90" s="149" t="s">
        <v>53</v>
      </c>
      <c r="B90" s="150">
        <v>0</v>
      </c>
      <c r="C90" s="151">
        <v>3.1397955972817023E-3</v>
      </c>
      <c r="D90" s="151">
        <v>1.1974958728373323E-2</v>
      </c>
      <c r="E90" s="151">
        <v>3.2964247269585212E-3</v>
      </c>
      <c r="F90" s="151">
        <v>3.6098959300277264E-3</v>
      </c>
      <c r="G90" s="151">
        <v>4.40426223966535E-3</v>
      </c>
    </row>
    <row r="91" spans="1:7" ht="36" x14ac:dyDescent="0.25">
      <c r="A91" s="149" t="s">
        <v>54</v>
      </c>
      <c r="B91" s="150">
        <v>0.25081946780834896</v>
      </c>
      <c r="C91" s="151">
        <v>0.17903419605381243</v>
      </c>
      <c r="D91" s="151">
        <v>5.4477539187809045E-2</v>
      </c>
      <c r="E91" s="151">
        <v>1.0210648232433282E-2</v>
      </c>
      <c r="F91" s="151">
        <v>0</v>
      </c>
      <c r="G91" s="151">
        <v>9.8905235241236955E-2</v>
      </c>
    </row>
    <row r="92" spans="1:7" ht="36" x14ac:dyDescent="0.25">
      <c r="A92" s="149" t="s">
        <v>55</v>
      </c>
      <c r="B92" s="150">
        <v>7.3129724870391183E-2</v>
      </c>
      <c r="C92" s="151">
        <v>2.1618728548653557E-2</v>
      </c>
      <c r="D92" s="151">
        <v>4.1743507124909103E-3</v>
      </c>
      <c r="E92" s="151">
        <v>1.0271688928654549E-3</v>
      </c>
      <c r="F92" s="151">
        <v>0</v>
      </c>
      <c r="G92" s="151">
        <v>1.9985805027321592E-2</v>
      </c>
    </row>
    <row r="93" spans="1:7" ht="24" x14ac:dyDescent="0.25">
      <c r="A93" s="149" t="s">
        <v>56</v>
      </c>
      <c r="B93" s="150">
        <v>0</v>
      </c>
      <c r="C93" s="151">
        <v>0</v>
      </c>
      <c r="D93" s="151">
        <v>0</v>
      </c>
      <c r="E93" s="151">
        <v>2.3205999343363991E-3</v>
      </c>
      <c r="F93" s="151">
        <v>2.6673519665927188E-2</v>
      </c>
      <c r="G93" s="151">
        <v>5.7992971668144738E-3</v>
      </c>
    </row>
    <row r="94" spans="1:7" ht="24" x14ac:dyDescent="0.25">
      <c r="A94" s="149" t="s">
        <v>57</v>
      </c>
      <c r="B94" s="150">
        <v>2.7596227768395134E-4</v>
      </c>
      <c r="C94" s="151">
        <v>1.2941030028181349E-2</v>
      </c>
      <c r="D94" s="151">
        <v>9.7736829578743717E-2</v>
      </c>
      <c r="E94" s="151">
        <v>0.26242242633484453</v>
      </c>
      <c r="F94" s="151">
        <v>0.54249335249422559</v>
      </c>
      <c r="G94" s="151">
        <v>0.18317799245826966</v>
      </c>
    </row>
    <row r="95" spans="1:7" ht="36" x14ac:dyDescent="0.25">
      <c r="A95" s="149" t="s">
        <v>58</v>
      </c>
      <c r="B95" s="150">
        <v>7.3158361771389843E-5</v>
      </c>
      <c r="C95" s="151">
        <v>0</v>
      </c>
      <c r="D95" s="151">
        <v>1.3120710081929434E-3</v>
      </c>
      <c r="E95" s="151">
        <v>4.7904475450456594E-3</v>
      </c>
      <c r="F95" s="151">
        <v>6.0452214612832809E-2</v>
      </c>
      <c r="G95" s="151">
        <v>1.3326617652000316E-2</v>
      </c>
    </row>
    <row r="96" spans="1:7" ht="36" x14ac:dyDescent="0.25">
      <c r="A96" s="149" t="s">
        <v>59</v>
      </c>
      <c r="B96" s="150">
        <v>0</v>
      </c>
      <c r="C96" s="151">
        <v>0</v>
      </c>
      <c r="D96" s="151">
        <v>1.7977989922493014E-3</v>
      </c>
      <c r="E96" s="151">
        <v>1.7435658409961554E-2</v>
      </c>
      <c r="F96" s="151">
        <v>0.28029311012782449</v>
      </c>
      <c r="G96" s="151">
        <v>5.9910378363027282E-2</v>
      </c>
    </row>
    <row r="97" spans="1:7" ht="24" x14ac:dyDescent="0.25">
      <c r="A97" s="149" t="s">
        <v>60</v>
      </c>
      <c r="B97" s="150">
        <v>0</v>
      </c>
      <c r="C97" s="151">
        <v>0</v>
      </c>
      <c r="D97" s="151">
        <v>4.837449623990334E-3</v>
      </c>
      <c r="E97" s="151">
        <v>2.6557330238334239E-3</v>
      </c>
      <c r="F97" s="151">
        <v>1.8576789174311926E-2</v>
      </c>
      <c r="G97" s="151">
        <v>5.2141696624821302E-3</v>
      </c>
    </row>
    <row r="98" spans="1:7" ht="36" x14ac:dyDescent="0.25">
      <c r="A98" s="149" t="s">
        <v>61</v>
      </c>
      <c r="B98" s="150">
        <v>0</v>
      </c>
      <c r="C98" s="151">
        <v>0</v>
      </c>
      <c r="D98" s="151">
        <v>6.8383980437449507E-4</v>
      </c>
      <c r="E98" s="151">
        <v>2.8553154335179748E-3</v>
      </c>
      <c r="F98" s="151">
        <v>6.1657154999650368E-3</v>
      </c>
      <c r="G98" s="151">
        <v>1.9410175619410661E-3</v>
      </c>
    </row>
    <row r="99" spans="1:7" ht="36" x14ac:dyDescent="0.25">
      <c r="A99" s="149" t="s">
        <v>62</v>
      </c>
      <c r="B99" s="150">
        <v>7.0923176096489328E-3</v>
      </c>
      <c r="C99" s="151">
        <v>1.7153108834395952E-2</v>
      </c>
      <c r="D99" s="151">
        <v>4.2903324303887873E-2</v>
      </c>
      <c r="E99" s="151">
        <v>5.7692077268008374E-2</v>
      </c>
      <c r="F99" s="151">
        <v>5.4443203274707017E-2</v>
      </c>
      <c r="G99" s="151">
        <v>3.5856912130356057E-2</v>
      </c>
    </row>
    <row r="100" spans="1:7" ht="24" x14ac:dyDescent="0.25">
      <c r="A100" s="149" t="s">
        <v>63</v>
      </c>
      <c r="B100" s="150">
        <v>5.4637049504454215E-2</v>
      </c>
      <c r="C100" s="151">
        <v>3.9332195977101449E-2</v>
      </c>
      <c r="D100" s="151">
        <v>2.7218759033765375E-2</v>
      </c>
      <c r="E100" s="151">
        <v>3.3835030927637608E-2</v>
      </c>
      <c r="F100" s="151">
        <v>2.1727446852680875E-2</v>
      </c>
      <c r="G100" s="151">
        <v>3.5348811632488916E-2</v>
      </c>
    </row>
    <row r="101" spans="1:7" ht="36" x14ac:dyDescent="0.25">
      <c r="A101" s="149" t="s">
        <v>64</v>
      </c>
      <c r="B101" s="150">
        <v>6.9110710031151143E-2</v>
      </c>
      <c r="C101" s="151">
        <v>7.5366254215716078E-2</v>
      </c>
      <c r="D101" s="151">
        <v>4.1137891872222276E-2</v>
      </c>
      <c r="E101" s="151">
        <v>3.4038996643869515E-2</v>
      </c>
      <c r="F101" s="151">
        <v>4.7183488624306363E-3</v>
      </c>
      <c r="G101" s="151">
        <v>4.4875411185460165E-2</v>
      </c>
    </row>
    <row r="102" spans="1:7" ht="24" x14ac:dyDescent="0.25">
      <c r="A102" s="149" t="s">
        <v>65</v>
      </c>
      <c r="B102" s="150">
        <v>2.8522785994759365E-3</v>
      </c>
      <c r="C102" s="151">
        <v>6.0628323749494395E-4</v>
      </c>
      <c r="D102" s="151">
        <v>5.9907542355089327E-3</v>
      </c>
      <c r="E102" s="151">
        <v>3.8697035188829144E-3</v>
      </c>
      <c r="F102" s="151">
        <v>7.9909775557259234E-3</v>
      </c>
      <c r="G102" s="151">
        <v>4.2617254619313925E-3</v>
      </c>
    </row>
    <row r="103" spans="1:7" ht="36" x14ac:dyDescent="0.25">
      <c r="A103" s="149" t="s">
        <v>66</v>
      </c>
      <c r="B103" s="150">
        <v>0.65735802126473264</v>
      </c>
      <c r="C103" s="151">
        <v>0.27147539173636581</v>
      </c>
      <c r="D103" s="151">
        <v>0.13800607733248757</v>
      </c>
      <c r="E103" s="151">
        <v>7.3502589155816395E-2</v>
      </c>
      <c r="F103" s="151">
        <v>7.2538260495510218E-3</v>
      </c>
      <c r="G103" s="151">
        <v>0.22948676618158639</v>
      </c>
    </row>
    <row r="104" spans="1:7" ht="48" x14ac:dyDescent="0.25">
      <c r="A104" s="149" t="s">
        <v>67</v>
      </c>
      <c r="B104" s="150">
        <v>0</v>
      </c>
      <c r="C104" s="151">
        <v>5.6680785290117277E-4</v>
      </c>
      <c r="D104" s="151">
        <v>2.8194001320057394E-3</v>
      </c>
      <c r="E104" s="151">
        <v>5.8132758213671415E-3</v>
      </c>
      <c r="F104" s="151">
        <v>1.9643621221519639E-2</v>
      </c>
      <c r="G104" s="151">
        <v>5.7688758772160729E-3</v>
      </c>
    </row>
    <row r="105" spans="1:7" ht="36" x14ac:dyDescent="0.25">
      <c r="A105" s="149" t="s">
        <v>68</v>
      </c>
      <c r="B105" s="150">
        <v>0</v>
      </c>
      <c r="C105" s="151">
        <v>6.282826946784446E-3</v>
      </c>
      <c r="D105" s="151">
        <v>3.5778896729229827E-2</v>
      </c>
      <c r="E105" s="151">
        <v>7.083381340795547E-2</v>
      </c>
      <c r="F105" s="151">
        <v>0.16986392086122951</v>
      </c>
      <c r="G105" s="151">
        <v>5.6553527903445124E-2</v>
      </c>
    </row>
    <row r="106" spans="1:7" ht="36" x14ac:dyDescent="0.25">
      <c r="A106" s="149" t="s">
        <v>69</v>
      </c>
      <c r="B106" s="150">
        <v>8.7057611246631422E-4</v>
      </c>
      <c r="C106" s="151">
        <v>1.9608779264862104E-3</v>
      </c>
      <c r="D106" s="151">
        <v>5.6881330673151376E-3</v>
      </c>
      <c r="E106" s="151">
        <v>1.534064927665032E-2</v>
      </c>
      <c r="F106" s="151">
        <v>1.9305141383941894E-2</v>
      </c>
      <c r="G106" s="151">
        <v>8.6331380617566209E-3</v>
      </c>
    </row>
    <row r="107" spans="1:7" ht="48" x14ac:dyDescent="0.25">
      <c r="A107" s="149" t="s">
        <v>70</v>
      </c>
      <c r="B107" s="150">
        <v>3.3311322736665365E-2</v>
      </c>
      <c r="C107" s="151">
        <v>0.21275373836722564</v>
      </c>
      <c r="D107" s="151">
        <v>0.39195750862808032</v>
      </c>
      <c r="E107" s="151">
        <v>0.46418867199769315</v>
      </c>
      <c r="F107" s="151">
        <v>0.24092543581009876</v>
      </c>
      <c r="G107" s="151">
        <v>0.26863409612031536</v>
      </c>
    </row>
    <row r="108" spans="1:7" ht="36" x14ac:dyDescent="0.25">
      <c r="A108" s="149" t="s">
        <v>71</v>
      </c>
      <c r="B108" s="150">
        <v>9.0272402334868967E-2</v>
      </c>
      <c r="C108" s="151">
        <v>0.15741268204925105</v>
      </c>
      <c r="D108" s="151">
        <v>0.17494862770875061</v>
      </c>
      <c r="E108" s="151">
        <v>0.11416346182826889</v>
      </c>
      <c r="F108" s="151">
        <v>5.1093474956378573E-2</v>
      </c>
      <c r="G108" s="151">
        <v>0.11758253475951295</v>
      </c>
    </row>
    <row r="109" spans="1:7" ht="36" x14ac:dyDescent="0.25">
      <c r="A109" s="149" t="s">
        <v>72</v>
      </c>
      <c r="B109" s="150">
        <v>8.4171147371785146E-2</v>
      </c>
      <c r="C109" s="151">
        <v>0.21658227232831626</v>
      </c>
      <c r="D109" s="151">
        <v>0.12491946752793942</v>
      </c>
      <c r="E109" s="151">
        <v>9.795792613618666E-2</v>
      </c>
      <c r="F109" s="151">
        <v>3.4973442362391326E-2</v>
      </c>
      <c r="G109" s="151">
        <v>0.11173423896327697</v>
      </c>
    </row>
    <row r="110" spans="1:7" ht="36" x14ac:dyDescent="0.25">
      <c r="A110" s="149" t="s">
        <v>73</v>
      </c>
      <c r="B110" s="152">
        <v>3.0290078189664715</v>
      </c>
      <c r="C110" s="153">
        <v>3.3190430434437252</v>
      </c>
      <c r="D110" s="153">
        <v>3.1903089366696071</v>
      </c>
      <c r="E110" s="153">
        <v>3.1641160334165619</v>
      </c>
      <c r="F110" s="153">
        <v>2.4907958535338097</v>
      </c>
      <c r="G110" s="153">
        <v>3.0386191145697645</v>
      </c>
    </row>
    <row r="111" spans="1:7" ht="36" x14ac:dyDescent="0.25">
      <c r="A111" s="149" t="s">
        <v>74</v>
      </c>
      <c r="B111" s="150">
        <v>0.4284678455942339</v>
      </c>
      <c r="C111" s="151">
        <v>8.3416820952697104E-2</v>
      </c>
      <c r="D111" s="151">
        <v>2.3123076663223923E-2</v>
      </c>
      <c r="E111" s="151">
        <v>1.0078935271821389E-2</v>
      </c>
      <c r="F111" s="151">
        <v>2.5816059271257991E-3</v>
      </c>
      <c r="G111" s="151">
        <v>0.10950397052175755</v>
      </c>
    </row>
    <row r="112" spans="1:7" ht="24" x14ac:dyDescent="0.25">
      <c r="A112" s="149" t="s">
        <v>75</v>
      </c>
      <c r="B112" s="150">
        <v>8.3743017505465102E-4</v>
      </c>
      <c r="C112" s="151">
        <v>8.9699953855677163E-3</v>
      </c>
      <c r="D112" s="151">
        <v>1.0363551565814469E-2</v>
      </c>
      <c r="E112" s="151">
        <v>1.8331559289139971E-3</v>
      </c>
      <c r="F112" s="151">
        <v>5.4143001390870803E-4</v>
      </c>
      <c r="G112" s="151">
        <v>4.509791707911848E-3</v>
      </c>
    </row>
    <row r="113" spans="1:7" ht="36" x14ac:dyDescent="0.25">
      <c r="A113" s="149" t="s">
        <v>76</v>
      </c>
      <c r="B113" s="150">
        <v>0</v>
      </c>
      <c r="C113" s="151">
        <v>0</v>
      </c>
      <c r="D113" s="151">
        <v>0</v>
      </c>
      <c r="E113" s="151">
        <v>4.85926064239252E-3</v>
      </c>
      <c r="F113" s="151">
        <v>1.7690187190542109E-2</v>
      </c>
      <c r="G113" s="151">
        <v>4.5101359116025315E-3</v>
      </c>
    </row>
    <row r="114" spans="1:7" ht="24" x14ac:dyDescent="0.25">
      <c r="A114" s="149" t="s">
        <v>77</v>
      </c>
      <c r="B114" s="150">
        <v>3.2536250923906345E-4</v>
      </c>
      <c r="C114" s="151">
        <v>1.2404718781757679E-3</v>
      </c>
      <c r="D114" s="151">
        <v>2.2203586661713112E-3</v>
      </c>
      <c r="E114" s="151">
        <v>1.0470597005554621E-2</v>
      </c>
      <c r="F114" s="151">
        <v>0.1311918037580429</v>
      </c>
      <c r="G114" s="151">
        <v>2.9092122527161528E-2</v>
      </c>
    </row>
    <row r="115" spans="1:7" ht="24" x14ac:dyDescent="0.25">
      <c r="A115" s="149" t="s">
        <v>78</v>
      </c>
      <c r="B115" s="150">
        <v>0.56762752729455845</v>
      </c>
      <c r="C115" s="151">
        <v>0.90556205763981601</v>
      </c>
      <c r="D115" s="151">
        <v>0.962174396004152</v>
      </c>
      <c r="E115" s="151">
        <v>0.96490454049983532</v>
      </c>
      <c r="F115" s="151">
        <v>0.77425947224747838</v>
      </c>
      <c r="G115" s="151">
        <v>0.83493088720914066</v>
      </c>
    </row>
    <row r="116" spans="1:7" ht="24" x14ac:dyDescent="0.25">
      <c r="A116" s="149" t="s">
        <v>79</v>
      </c>
      <c r="B116" s="150">
        <v>1.8852049126194014E-3</v>
      </c>
      <c r="C116" s="151">
        <v>0</v>
      </c>
      <c r="D116" s="151">
        <v>3.3340948730825522E-4</v>
      </c>
      <c r="E116" s="151">
        <v>1.0170745509759333E-3</v>
      </c>
      <c r="F116" s="151">
        <v>0</v>
      </c>
      <c r="G116" s="151">
        <v>6.4693713868305288E-4</v>
      </c>
    </row>
    <row r="117" spans="1:7" ht="24" x14ac:dyDescent="0.25">
      <c r="A117" s="149" t="s">
        <v>80</v>
      </c>
      <c r="B117" s="150">
        <v>5.3117828838486307E-4</v>
      </c>
      <c r="C117" s="151">
        <v>6.2565542241171891E-4</v>
      </c>
      <c r="D117" s="151">
        <v>1.785207613331173E-3</v>
      </c>
      <c r="E117" s="151">
        <v>4.9644866210685852E-3</v>
      </c>
      <c r="F117" s="151">
        <v>7.3735500862902564E-2</v>
      </c>
      <c r="G117" s="151">
        <v>1.6329720644880436E-2</v>
      </c>
    </row>
    <row r="118" spans="1:7" ht="36" x14ac:dyDescent="0.25">
      <c r="A118" s="149" t="s">
        <v>81</v>
      </c>
      <c r="B118" s="150">
        <v>0.47150087721396822</v>
      </c>
      <c r="C118" s="151">
        <v>6.2106027913369152E-2</v>
      </c>
      <c r="D118" s="151">
        <v>1.5579649553468885E-2</v>
      </c>
      <c r="E118" s="151">
        <v>0</v>
      </c>
      <c r="F118" s="151">
        <v>0</v>
      </c>
      <c r="G118" s="151">
        <v>0.1098015533691996</v>
      </c>
    </row>
    <row r="119" spans="1:7" ht="36" x14ac:dyDescent="0.25">
      <c r="A119" s="149" t="s">
        <v>82</v>
      </c>
      <c r="B119" s="150">
        <v>2.0135329603687322E-3</v>
      </c>
      <c r="C119" s="151">
        <v>0</v>
      </c>
      <c r="D119" s="151">
        <v>1.0958585662357006E-3</v>
      </c>
      <c r="E119" s="151">
        <v>0</v>
      </c>
      <c r="F119" s="151">
        <v>0</v>
      </c>
      <c r="G119" s="151">
        <v>6.2166572330884303E-4</v>
      </c>
    </row>
    <row r="120" spans="1:7" ht="36" x14ac:dyDescent="0.25">
      <c r="A120" s="149" t="s">
        <v>83</v>
      </c>
      <c r="B120" s="150">
        <v>3.270732116487346E-2</v>
      </c>
      <c r="C120" s="151">
        <v>1.4248010959908613E-2</v>
      </c>
      <c r="D120" s="151">
        <v>1.4946561690296208E-3</v>
      </c>
      <c r="E120" s="151">
        <v>0</v>
      </c>
      <c r="F120" s="151">
        <v>0</v>
      </c>
      <c r="G120" s="151">
        <v>9.6886881123774728E-3</v>
      </c>
    </row>
    <row r="121" spans="1:7" ht="24" x14ac:dyDescent="0.25">
      <c r="A121" s="149" t="s">
        <v>84</v>
      </c>
      <c r="B121" s="150">
        <v>7.4331374723566484E-4</v>
      </c>
      <c r="C121" s="151">
        <v>5.1197116161517682E-4</v>
      </c>
      <c r="D121" s="151">
        <v>2.5326148020461589E-4</v>
      </c>
      <c r="E121" s="151">
        <v>1.2137022511895057E-3</v>
      </c>
      <c r="F121" s="151">
        <v>3.6874557145959592E-4</v>
      </c>
      <c r="G121" s="151">
        <v>6.1816794043164486E-4</v>
      </c>
    </row>
    <row r="122" spans="1:7" x14ac:dyDescent="0.25">
      <c r="A122" s="149" t="s">
        <v>85</v>
      </c>
      <c r="B122" s="150">
        <v>0.45927371577857051</v>
      </c>
      <c r="C122" s="151">
        <v>0.86081842675162989</v>
      </c>
      <c r="D122" s="151">
        <v>0.85080309430395418</v>
      </c>
      <c r="E122" s="151">
        <v>0.80495648101661821</v>
      </c>
      <c r="F122" s="151">
        <v>0.57915669825909721</v>
      </c>
      <c r="G122" s="151">
        <v>0.71103397750396036</v>
      </c>
    </row>
    <row r="123" spans="1:7" ht="24" x14ac:dyDescent="0.25">
      <c r="A123" s="149" t="s">
        <v>86</v>
      </c>
      <c r="B123" s="150">
        <v>1.5304241706226274E-3</v>
      </c>
      <c r="C123" s="151">
        <v>2.916708217607596E-4</v>
      </c>
      <c r="D123" s="151">
        <v>1.0530963145558697E-3</v>
      </c>
      <c r="E123" s="151">
        <v>1.2358932605654354E-3</v>
      </c>
      <c r="F123" s="151">
        <v>3.5777129820870036E-3</v>
      </c>
      <c r="G123" s="151">
        <v>1.5376712392997235E-3</v>
      </c>
    </row>
    <row r="124" spans="1:7" ht="24" x14ac:dyDescent="0.25">
      <c r="A124" s="149" t="s">
        <v>87</v>
      </c>
      <c r="B124" s="150">
        <v>5.223961566579253E-4</v>
      </c>
      <c r="C124" s="151">
        <v>1.9990930921077754E-3</v>
      </c>
      <c r="D124" s="151">
        <v>8.9473288538307501E-3</v>
      </c>
      <c r="E124" s="151">
        <v>1.1680320822074057E-2</v>
      </c>
      <c r="F124" s="151">
        <v>8.5754248061605989E-2</v>
      </c>
      <c r="G124" s="151">
        <v>2.1782057229831536E-2</v>
      </c>
    </row>
    <row r="125" spans="1:7" ht="24" x14ac:dyDescent="0.25">
      <c r="A125" s="149" t="s">
        <v>88</v>
      </c>
      <c r="B125" s="150">
        <v>1.3435596128337756E-4</v>
      </c>
      <c r="C125" s="151">
        <v>0</v>
      </c>
      <c r="D125" s="151">
        <v>4.6184249778808771E-5</v>
      </c>
      <c r="E125" s="151">
        <v>5.4791243500980369E-4</v>
      </c>
      <c r="F125" s="151">
        <v>2.3754336001631775E-2</v>
      </c>
      <c r="G125" s="151">
        <v>4.8969966239250356E-3</v>
      </c>
    </row>
    <row r="126" spans="1:7" ht="36" x14ac:dyDescent="0.25">
      <c r="A126" s="149" t="s">
        <v>89</v>
      </c>
      <c r="B126" s="150">
        <v>4.6242948342770139E-3</v>
      </c>
      <c r="C126" s="151">
        <v>5.9055480865799016E-2</v>
      </c>
      <c r="D126" s="151">
        <v>0.1207268705089415</v>
      </c>
      <c r="E126" s="151">
        <v>0.17961971622455103</v>
      </c>
      <c r="F126" s="151">
        <v>0.30681342162807784</v>
      </c>
      <c r="G126" s="151">
        <v>0.13417357286265325</v>
      </c>
    </row>
    <row r="127" spans="1:7" x14ac:dyDescent="0.25">
      <c r="A127" s="149" t="s">
        <v>90</v>
      </c>
      <c r="B127" s="150">
        <v>9.1078800772075898E-3</v>
      </c>
      <c r="C127" s="151">
        <v>7.4576314701930782E-3</v>
      </c>
      <c r="D127" s="151">
        <v>1.453820576662455E-3</v>
      </c>
      <c r="E127" s="151">
        <v>0</v>
      </c>
      <c r="F127" s="151">
        <v>0</v>
      </c>
      <c r="G127" s="151">
        <v>3.6038883248636498E-3</v>
      </c>
    </row>
    <row r="128" spans="1:7" ht="36" x14ac:dyDescent="0.25">
      <c r="A128" s="149" t="s">
        <v>91</v>
      </c>
      <c r="B128" s="150">
        <v>0.89523346258520953</v>
      </c>
      <c r="C128" s="151">
        <v>0.36928411007094381</v>
      </c>
      <c r="D128" s="151">
        <v>5.7785344766301892E-2</v>
      </c>
      <c r="E128" s="151">
        <v>1.7014416029495306E-2</v>
      </c>
      <c r="F128" s="151">
        <v>2.14361836510776E-4</v>
      </c>
      <c r="G128" s="151">
        <v>0.26786722706335059</v>
      </c>
    </row>
    <row r="129" spans="1:7" ht="24" x14ac:dyDescent="0.25">
      <c r="A129" s="149" t="s">
        <v>92</v>
      </c>
      <c r="B129" s="150">
        <v>3.8600137152167237E-2</v>
      </c>
      <c r="C129" s="151">
        <v>4.4917970990225507E-2</v>
      </c>
      <c r="D129" s="151">
        <v>5.8021271357708735E-3</v>
      </c>
      <c r="E129" s="151">
        <v>2.8724888402188346E-4</v>
      </c>
      <c r="F129" s="151">
        <v>1.3219454645817423E-4</v>
      </c>
      <c r="G129" s="151">
        <v>1.7949618560595022E-2</v>
      </c>
    </row>
    <row r="130" spans="1:7" ht="24" x14ac:dyDescent="0.25">
      <c r="A130" s="149" t="s">
        <v>93</v>
      </c>
      <c r="B130" s="150">
        <v>9.4123241464297916E-3</v>
      </c>
      <c r="C130" s="151">
        <v>8.4749329021642297E-3</v>
      </c>
      <c r="D130" s="151">
        <v>2.0491681726905395E-3</v>
      </c>
      <c r="E130" s="151">
        <v>5.6751136140641785E-4</v>
      </c>
      <c r="F130" s="151">
        <v>0</v>
      </c>
      <c r="G130" s="151">
        <v>4.1008747107900527E-3</v>
      </c>
    </row>
    <row r="131" spans="1:7" ht="24" x14ac:dyDescent="0.25">
      <c r="A131" s="149" t="s">
        <v>94</v>
      </c>
      <c r="B131" s="150">
        <v>8.6331796710038952E-4</v>
      </c>
      <c r="C131" s="151">
        <v>8.1764454805522517E-3</v>
      </c>
      <c r="D131" s="151">
        <v>1.1329305024358067E-2</v>
      </c>
      <c r="E131" s="151">
        <v>6.4341022654695141E-3</v>
      </c>
      <c r="F131" s="151">
        <v>8.9267863624924355E-4</v>
      </c>
      <c r="G131" s="151">
        <v>5.5396389423293729E-3</v>
      </c>
    </row>
    <row r="132" spans="1:7" ht="24" x14ac:dyDescent="0.25">
      <c r="A132" s="149" t="s">
        <v>95</v>
      </c>
      <c r="B132" s="150">
        <v>0</v>
      </c>
      <c r="C132" s="151">
        <v>3.3190208095914466E-3</v>
      </c>
      <c r="D132" s="151">
        <v>1.0681006880140545E-2</v>
      </c>
      <c r="E132" s="151">
        <v>1.0728174456813301E-2</v>
      </c>
      <c r="F132" s="151">
        <v>2.4983645877390656E-3</v>
      </c>
      <c r="G132" s="151">
        <v>5.4452447104457241E-3</v>
      </c>
    </row>
    <row r="133" spans="1:7" ht="36" x14ac:dyDescent="0.25">
      <c r="A133" s="149" t="s">
        <v>96</v>
      </c>
      <c r="B133" s="150">
        <v>2.2647001951031148E-3</v>
      </c>
      <c r="C133" s="151">
        <v>8.2800800408569762E-3</v>
      </c>
      <c r="D133" s="151">
        <v>1.8690866865330353E-2</v>
      </c>
      <c r="E133" s="151">
        <v>1.0003411166324156E-2</v>
      </c>
      <c r="F133" s="151">
        <v>1.2536695645380302E-2</v>
      </c>
      <c r="G133" s="151">
        <v>1.0355457191524234E-2</v>
      </c>
    </row>
    <row r="134" spans="1:7" x14ac:dyDescent="0.25">
      <c r="A134" s="149" t="s">
        <v>97</v>
      </c>
      <c r="B134" s="150">
        <v>1.755006973764243E-3</v>
      </c>
      <c r="C134" s="151">
        <v>4.7178079880679912E-3</v>
      </c>
      <c r="D134" s="151">
        <v>2.1165101737939478E-3</v>
      </c>
      <c r="E134" s="151">
        <v>9.5615067307334805E-4</v>
      </c>
      <c r="F134" s="151">
        <v>5.3090574884683624E-4</v>
      </c>
      <c r="G134" s="151">
        <v>2.0156111342299744E-3</v>
      </c>
    </row>
    <row r="135" spans="1:7" ht="24" x14ac:dyDescent="0.25">
      <c r="A135" s="149" t="s">
        <v>98</v>
      </c>
      <c r="B135" s="150">
        <v>4.1566405971587776E-2</v>
      </c>
      <c r="C135" s="151">
        <v>0.53776810765391581</v>
      </c>
      <c r="D135" s="151">
        <v>0.87791585049583354</v>
      </c>
      <c r="E135" s="151">
        <v>0.94162873732261976</v>
      </c>
      <c r="F135" s="151">
        <v>0.98020243699660037</v>
      </c>
      <c r="G135" s="151">
        <v>0.67585231840582449</v>
      </c>
    </row>
    <row r="136" spans="1:7" ht="36" x14ac:dyDescent="0.25">
      <c r="A136" s="149" t="s">
        <v>99</v>
      </c>
      <c r="B136" s="150">
        <v>4.3670967908818697E-4</v>
      </c>
      <c r="C136" s="151">
        <v>5.3105148770680021E-3</v>
      </c>
      <c r="D136" s="151">
        <v>9.0366157214048642E-3</v>
      </c>
      <c r="E136" s="151">
        <v>6.6970342302333317E-3</v>
      </c>
      <c r="F136" s="151">
        <v>8.4165370561686023E-4</v>
      </c>
      <c r="G136" s="151">
        <v>4.4647292352022801E-3</v>
      </c>
    </row>
    <row r="137" spans="1:7" ht="36" x14ac:dyDescent="0.25">
      <c r="A137" s="149" t="s">
        <v>100</v>
      </c>
      <c r="B137" s="150">
        <v>0</v>
      </c>
      <c r="C137" s="151">
        <v>0</v>
      </c>
      <c r="D137" s="151">
        <v>0</v>
      </c>
      <c r="E137" s="151">
        <v>1.3673012562207458E-3</v>
      </c>
      <c r="F137" s="151">
        <v>1.3673980824110827E-2</v>
      </c>
      <c r="G137" s="151">
        <v>3.0084954096453132E-3</v>
      </c>
    </row>
    <row r="138" spans="1:7" ht="24" x14ac:dyDescent="0.25">
      <c r="A138" s="149" t="s">
        <v>101</v>
      </c>
      <c r="B138" s="150">
        <v>0</v>
      </c>
      <c r="C138" s="151">
        <v>3.1787864153287886E-4</v>
      </c>
      <c r="D138" s="151">
        <v>1.3717626673852344E-2</v>
      </c>
      <c r="E138" s="151">
        <v>0.12198605164885948</v>
      </c>
      <c r="F138" s="151">
        <v>0.72658915829287762</v>
      </c>
      <c r="G138" s="151">
        <v>0.17253349939292328</v>
      </c>
    </row>
    <row r="139" spans="1:7" ht="36" x14ac:dyDescent="0.25">
      <c r="A139" s="149" t="s">
        <v>102</v>
      </c>
      <c r="B139" s="150">
        <v>0</v>
      </c>
      <c r="C139" s="151">
        <v>0</v>
      </c>
      <c r="D139" s="151">
        <v>0</v>
      </c>
      <c r="E139" s="151">
        <v>6.4102373579226002E-4</v>
      </c>
      <c r="F139" s="151">
        <v>3.0981275333708852E-3</v>
      </c>
      <c r="G139" s="151">
        <v>7.4787766710514129E-4</v>
      </c>
    </row>
    <row r="140" spans="1:7" ht="36" x14ac:dyDescent="0.25">
      <c r="A140" s="149" t="s">
        <v>103</v>
      </c>
      <c r="B140" s="150">
        <v>0</v>
      </c>
      <c r="C140" s="151">
        <v>5.5179342453056215E-4</v>
      </c>
      <c r="D140" s="151">
        <v>3.7094013070647467E-4</v>
      </c>
      <c r="E140" s="151">
        <v>3.3409815463223995E-3</v>
      </c>
      <c r="F140" s="151">
        <v>3.0169008485184667E-3</v>
      </c>
      <c r="G140" s="151">
        <v>1.4561695367729555E-3</v>
      </c>
    </row>
    <row r="141" spans="1:7" ht="36" x14ac:dyDescent="0.25">
      <c r="A141" s="149" t="s">
        <v>104</v>
      </c>
      <c r="B141" s="150">
        <v>7.3673695846228461E-3</v>
      </c>
      <c r="C141" s="151">
        <v>8.9427697434581108E-2</v>
      </c>
      <c r="D141" s="151">
        <v>0.431292753682471</v>
      </c>
      <c r="E141" s="151">
        <v>0.70580811921409026</v>
      </c>
      <c r="F141" s="151">
        <v>0.23805188985079412</v>
      </c>
      <c r="G141" s="151">
        <v>0.29437795565502461</v>
      </c>
    </row>
    <row r="142" spans="1:7" ht="24" x14ac:dyDescent="0.25">
      <c r="A142" s="149" t="s">
        <v>105</v>
      </c>
      <c r="B142" s="150">
        <v>0.9157800425181426</v>
      </c>
      <c r="C142" s="151">
        <v>0.89435462770140473</v>
      </c>
      <c r="D142" s="151">
        <v>0.53695040927848781</v>
      </c>
      <c r="E142" s="151">
        <v>0.14892301721286999</v>
      </c>
      <c r="F142" s="151">
        <v>6.1366069907864348E-3</v>
      </c>
      <c r="G142" s="151">
        <v>0.50043466584402929</v>
      </c>
    </row>
    <row r="143" spans="1:7" ht="48" x14ac:dyDescent="0.25">
      <c r="A143" s="149" t="s">
        <v>106</v>
      </c>
      <c r="B143" s="150">
        <v>1.7510784547726119E-2</v>
      </c>
      <c r="C143" s="151">
        <v>2.6004266548865771E-3</v>
      </c>
      <c r="D143" s="151">
        <v>0</v>
      </c>
      <c r="E143" s="151">
        <v>0</v>
      </c>
      <c r="F143" s="151">
        <v>0</v>
      </c>
      <c r="G143" s="151">
        <v>4.0209651477178627E-3</v>
      </c>
    </row>
    <row r="144" spans="1:7" ht="48" x14ac:dyDescent="0.25">
      <c r="A144" s="149" t="s">
        <v>107</v>
      </c>
      <c r="B144" s="150">
        <v>5.7469823460151011E-2</v>
      </c>
      <c r="C144" s="151">
        <v>6.0977948250629573E-3</v>
      </c>
      <c r="D144" s="151">
        <v>0</v>
      </c>
      <c r="E144" s="151">
        <v>1.5067002361736465E-4</v>
      </c>
      <c r="F144" s="151">
        <v>0</v>
      </c>
      <c r="G144" s="151">
        <v>1.2739173383607985E-2</v>
      </c>
    </row>
    <row r="145" spans="1:7" ht="36" x14ac:dyDescent="0.25">
      <c r="A145" s="149" t="s">
        <v>108</v>
      </c>
      <c r="B145" s="150">
        <v>1.6037976542827806E-3</v>
      </c>
      <c r="C145" s="151">
        <v>6.3647542409286063E-3</v>
      </c>
      <c r="D145" s="151">
        <v>1.7668270234483766E-2</v>
      </c>
      <c r="E145" s="151">
        <v>1.7782835362227356E-2</v>
      </c>
      <c r="F145" s="151">
        <v>9.4333356595418267E-3</v>
      </c>
      <c r="G145" s="151">
        <v>1.057054649417578E-2</v>
      </c>
    </row>
    <row r="146" spans="1:7" ht="24" x14ac:dyDescent="0.25">
      <c r="A146" s="149" t="s">
        <v>109</v>
      </c>
      <c r="B146" s="150">
        <v>6.8696131768588881E-2</v>
      </c>
      <c r="C146" s="151">
        <v>0.3142667847360785</v>
      </c>
      <c r="D146" s="151">
        <v>0.74056149810719563</v>
      </c>
      <c r="E146" s="151">
        <v>0.95085254862703705</v>
      </c>
      <c r="F146" s="151">
        <v>0.99559468042918764</v>
      </c>
      <c r="G146" s="151">
        <v>0.61400519066480208</v>
      </c>
    </row>
    <row r="147" spans="1:7" ht="24" x14ac:dyDescent="0.25">
      <c r="A147" s="149" t="s">
        <v>110</v>
      </c>
      <c r="B147" s="150">
        <v>0.61654936637943392</v>
      </c>
      <c r="C147" s="151">
        <v>0.62747722222526103</v>
      </c>
      <c r="D147" s="151">
        <v>0.68704925068446288</v>
      </c>
      <c r="E147" s="151">
        <v>0.843699620970085</v>
      </c>
      <c r="F147" s="151">
        <v>0.94038737839781572</v>
      </c>
      <c r="G147" s="151">
        <v>0.74303362631842407</v>
      </c>
    </row>
    <row r="148" spans="1:7" ht="24" x14ac:dyDescent="0.25">
      <c r="A148" s="149" t="s">
        <v>111</v>
      </c>
      <c r="B148" s="150">
        <v>8.9705682612335417E-3</v>
      </c>
      <c r="C148" s="151">
        <v>3.168916991589292E-2</v>
      </c>
      <c r="D148" s="151">
        <v>5.2183269670100112E-2</v>
      </c>
      <c r="E148" s="151">
        <v>3.3669065148987848E-2</v>
      </c>
      <c r="F148" s="151">
        <v>1.2704210928632494E-2</v>
      </c>
      <c r="G148" s="151">
        <v>2.784434018943174E-2</v>
      </c>
    </row>
    <row r="149" spans="1:7" ht="36" x14ac:dyDescent="0.25">
      <c r="A149" s="149" t="s">
        <v>112</v>
      </c>
      <c r="B149" s="150">
        <v>1.6197960005562551E-2</v>
      </c>
      <c r="C149" s="151">
        <v>0.10598273564087249</v>
      </c>
      <c r="D149" s="151">
        <v>0.43186388159090955</v>
      </c>
      <c r="E149" s="151">
        <v>0.89085511828626884</v>
      </c>
      <c r="F149" s="151">
        <v>0.99032384265578022</v>
      </c>
      <c r="G149" s="151">
        <v>0.48704516561377503</v>
      </c>
    </row>
    <row r="150" spans="1:7" ht="48" x14ac:dyDescent="0.25">
      <c r="A150" s="149" t="s">
        <v>113</v>
      </c>
      <c r="B150" s="150">
        <v>2.4622437819941169E-4</v>
      </c>
      <c r="C150" s="151">
        <v>0</v>
      </c>
      <c r="D150" s="151">
        <v>6.8508263943910718E-4</v>
      </c>
      <c r="E150" s="151">
        <v>1.3881277356541316E-2</v>
      </c>
      <c r="F150" s="151">
        <v>0.10156388647255474</v>
      </c>
      <c r="G150" s="151">
        <v>2.32769523750299E-2</v>
      </c>
    </row>
    <row r="151" spans="1:7" ht="36" x14ac:dyDescent="0.25">
      <c r="A151" s="149" t="s">
        <v>114</v>
      </c>
      <c r="B151" s="150">
        <v>1.0812877769921258E-4</v>
      </c>
      <c r="C151" s="151">
        <v>2.0470104461587507E-2</v>
      </c>
      <c r="D151" s="151">
        <v>0.13988580549471225</v>
      </c>
      <c r="E151" s="151">
        <v>0.51197336850499464</v>
      </c>
      <c r="F151" s="151">
        <v>0.90183993280091246</v>
      </c>
      <c r="G151" s="151">
        <v>0.31486122752529572</v>
      </c>
    </row>
    <row r="152" spans="1:7" ht="36" x14ac:dyDescent="0.25">
      <c r="A152" s="149" t="s">
        <v>115</v>
      </c>
      <c r="B152" s="150">
        <v>0</v>
      </c>
      <c r="C152" s="151">
        <v>0</v>
      </c>
      <c r="D152" s="151">
        <v>0</v>
      </c>
      <c r="E152" s="151">
        <v>4.9118791856913007E-4</v>
      </c>
      <c r="F152" s="151">
        <v>6.9675670407393517E-2</v>
      </c>
      <c r="G152" s="151">
        <v>1.4034721144741713E-2</v>
      </c>
    </row>
    <row r="153" spans="1:7" ht="36" x14ac:dyDescent="0.25">
      <c r="A153" s="149" t="s">
        <v>116</v>
      </c>
      <c r="B153" s="150">
        <v>0</v>
      </c>
      <c r="C153" s="151">
        <v>0</v>
      </c>
      <c r="D153" s="151">
        <v>1.4656238844210127E-3</v>
      </c>
      <c r="E153" s="151">
        <v>1.7873664172912491E-2</v>
      </c>
      <c r="F153" s="151">
        <v>0.27173757706981605</v>
      </c>
      <c r="G153" s="151">
        <v>5.8220271188671714E-2</v>
      </c>
    </row>
    <row r="154" spans="1:7" ht="36" x14ac:dyDescent="0.25">
      <c r="A154" s="149" t="s">
        <v>117</v>
      </c>
      <c r="B154" s="150">
        <v>3.1618385842087637E-4</v>
      </c>
      <c r="C154" s="151">
        <v>2.9682365009440085E-3</v>
      </c>
      <c r="D154" s="151">
        <v>2.1591110917633407E-2</v>
      </c>
      <c r="E154" s="151">
        <v>7.0273967440935961E-2</v>
      </c>
      <c r="F154" s="151">
        <v>0.26685370294365357</v>
      </c>
      <c r="G154" s="151">
        <v>7.2404148066297885E-2</v>
      </c>
    </row>
    <row r="155" spans="1:7" ht="36" x14ac:dyDescent="0.25">
      <c r="A155" s="149" t="s">
        <v>118</v>
      </c>
      <c r="B155" s="150">
        <v>0</v>
      </c>
      <c r="C155" s="151">
        <v>8.4949624345118033E-3</v>
      </c>
      <c r="D155" s="151">
        <v>2.9596379518728455E-2</v>
      </c>
      <c r="E155" s="151">
        <v>7.7841924142312044E-2</v>
      </c>
      <c r="F155" s="151">
        <v>0.17710041904159032</v>
      </c>
      <c r="G155" s="151">
        <v>5.8608805326826788E-2</v>
      </c>
    </row>
    <row r="156" spans="1:7" ht="36" x14ac:dyDescent="0.25">
      <c r="A156" s="149" t="s">
        <v>119</v>
      </c>
      <c r="B156" s="150">
        <v>4.7986272261241383E-3</v>
      </c>
      <c r="C156" s="151">
        <v>5.2635007796269832E-2</v>
      </c>
      <c r="D156" s="151">
        <v>0.22986221517527047</v>
      </c>
      <c r="E156" s="151">
        <v>0.62552033380153671</v>
      </c>
      <c r="F156" s="151">
        <v>0.87301836445075287</v>
      </c>
      <c r="G156" s="151">
        <v>0.35717072209154876</v>
      </c>
    </row>
    <row r="157" spans="1:7" ht="36" x14ac:dyDescent="0.25">
      <c r="A157" s="149" t="s">
        <v>120</v>
      </c>
      <c r="B157" s="150">
        <v>0.10081133203053234</v>
      </c>
      <c r="C157" s="151">
        <v>0.13471800163393247</v>
      </c>
      <c r="D157" s="151">
        <v>0.1934039449015196</v>
      </c>
      <c r="E157" s="151">
        <v>0.23579849207729084</v>
      </c>
      <c r="F157" s="151">
        <v>0.35263680468746256</v>
      </c>
      <c r="G157" s="151">
        <v>0.20347736786668202</v>
      </c>
    </row>
    <row r="158" spans="1:7" ht="36" x14ac:dyDescent="0.25">
      <c r="A158" s="149" t="s">
        <v>121</v>
      </c>
      <c r="B158" s="150">
        <v>0.41248502522035718</v>
      </c>
      <c r="C158" s="151">
        <v>0.59704413657334277</v>
      </c>
      <c r="D158" s="151">
        <v>0.72314944387523894</v>
      </c>
      <c r="E158" s="151">
        <v>0.86163224713186515</v>
      </c>
      <c r="F158" s="151">
        <v>0.97166299307701653</v>
      </c>
      <c r="G158" s="151">
        <v>0.71320994710878838</v>
      </c>
    </row>
    <row r="159" spans="1:7" ht="48" x14ac:dyDescent="0.25">
      <c r="A159" s="149" t="s">
        <v>122</v>
      </c>
      <c r="B159" s="150">
        <v>0.54276840814861405</v>
      </c>
      <c r="C159" s="151">
        <v>0.70040842886356702</v>
      </c>
      <c r="D159" s="151">
        <v>0.86665913148153839</v>
      </c>
      <c r="E159" s="151">
        <v>0.95792569653060766</v>
      </c>
      <c r="F159" s="151">
        <v>0.99441090735277127</v>
      </c>
      <c r="G159" s="151">
        <v>0.81244471946646446</v>
      </c>
    </row>
    <row r="160" spans="1:7" ht="36" x14ac:dyDescent="0.25">
      <c r="A160" s="149" t="s">
        <v>123</v>
      </c>
      <c r="B160" s="150">
        <v>0.62679916502526944</v>
      </c>
      <c r="C160" s="151">
        <v>0.32134066280844914</v>
      </c>
      <c r="D160" s="151">
        <v>0.27121588627398235</v>
      </c>
      <c r="E160" s="151">
        <v>0.25095582532002103</v>
      </c>
      <c r="F160" s="151">
        <v>0.2405705277448914</v>
      </c>
      <c r="G160" s="151">
        <v>0.34214997529594438</v>
      </c>
    </row>
    <row r="161" spans="1:7" ht="60" x14ac:dyDescent="0.25">
      <c r="A161" s="149" t="s">
        <v>124</v>
      </c>
      <c r="B161" s="150">
        <v>0.12387892517904782</v>
      </c>
      <c r="C161" s="151">
        <v>7.7774580030181464E-2</v>
      </c>
      <c r="D161" s="151">
        <v>7.1457790586638065E-2</v>
      </c>
      <c r="E161" s="151">
        <v>9.00186412506193E-2</v>
      </c>
      <c r="F161" s="151">
        <v>9.0697180987841311E-2</v>
      </c>
      <c r="G161" s="151">
        <v>9.0761423776004366E-2</v>
      </c>
    </row>
    <row r="162" spans="1:7" ht="48" x14ac:dyDescent="0.25">
      <c r="A162" s="149" t="s">
        <v>125</v>
      </c>
      <c r="B162" s="150">
        <v>5.7174093283355654E-2</v>
      </c>
      <c r="C162" s="151">
        <v>8.6621334210185124E-3</v>
      </c>
      <c r="D162" s="151">
        <v>3.7952358507915402E-3</v>
      </c>
      <c r="E162" s="151">
        <v>2.3743796432953404E-3</v>
      </c>
      <c r="F162" s="151">
        <v>1.5676093201763604E-3</v>
      </c>
      <c r="G162" s="151">
        <v>1.4710418733237605E-2</v>
      </c>
    </row>
    <row r="163" spans="1:7" ht="36" x14ac:dyDescent="0.25">
      <c r="A163" s="149" t="s">
        <v>126</v>
      </c>
      <c r="B163" s="150">
        <v>7.7069274636568288E-3</v>
      </c>
      <c r="C163" s="151">
        <v>9.0956475584999946E-3</v>
      </c>
      <c r="D163" s="151">
        <v>3.2195035569162173E-2</v>
      </c>
      <c r="E163" s="151">
        <v>7.3828513335175774E-2</v>
      </c>
      <c r="F163" s="151">
        <v>0.37994448035936346</v>
      </c>
      <c r="G163" s="151">
        <v>0.10055953024075406</v>
      </c>
    </row>
    <row r="164" spans="1:7" ht="48" x14ac:dyDescent="0.25">
      <c r="A164" s="149" t="s">
        <v>127</v>
      </c>
      <c r="B164" s="150">
        <v>6.664660330210426E-3</v>
      </c>
      <c r="C164" s="151">
        <v>3.6649270791978242E-3</v>
      </c>
      <c r="D164" s="151">
        <v>4.3261919933598129E-3</v>
      </c>
      <c r="E164" s="151">
        <v>7.3979035763649678E-3</v>
      </c>
      <c r="F164" s="151">
        <v>7.9004942463544575E-4</v>
      </c>
      <c r="G164" s="151">
        <v>4.5683245115573775E-3</v>
      </c>
    </row>
    <row r="165" spans="1:7" ht="48" x14ac:dyDescent="0.25">
      <c r="A165" s="149" t="s">
        <v>128</v>
      </c>
      <c r="B165" s="150">
        <v>3.285708780911336E-2</v>
      </c>
      <c r="C165" s="151">
        <v>1.0594327692760468E-2</v>
      </c>
      <c r="D165" s="151">
        <v>8.3804254638381558E-3</v>
      </c>
      <c r="E165" s="151">
        <v>5.766592747877798E-3</v>
      </c>
      <c r="F165" s="151">
        <v>1.386240601750957E-3</v>
      </c>
      <c r="G165" s="151">
        <v>1.1794897403191141E-2</v>
      </c>
    </row>
    <row r="166" spans="1:7" ht="24" x14ac:dyDescent="0.25">
      <c r="A166" s="149" t="s">
        <v>129</v>
      </c>
      <c r="B166" s="150">
        <v>0.82534978066859654</v>
      </c>
      <c r="C166" s="151">
        <v>0.64658746919863452</v>
      </c>
      <c r="D166" s="151">
        <v>0.48594791038346113</v>
      </c>
      <c r="E166" s="151">
        <v>0.34216650322178399</v>
      </c>
      <c r="F166" s="151">
        <v>0.29510828708520309</v>
      </c>
      <c r="G166" s="151">
        <v>0.51901954943359474</v>
      </c>
    </row>
    <row r="167" spans="1:7" ht="24" x14ac:dyDescent="0.25">
      <c r="A167" s="149" t="s">
        <v>130</v>
      </c>
      <c r="B167" s="150">
        <v>6.50992480987938E-3</v>
      </c>
      <c r="C167" s="151">
        <v>7.2154525821860604E-2</v>
      </c>
      <c r="D167" s="151">
        <v>0.21180378669266609</v>
      </c>
      <c r="E167" s="151">
        <v>0.36582355472528372</v>
      </c>
      <c r="F167" s="151">
        <v>0.48430867394180954</v>
      </c>
      <c r="G167" s="151">
        <v>0.22812426616913023</v>
      </c>
    </row>
    <row r="168" spans="1:7" ht="36" x14ac:dyDescent="0.25">
      <c r="A168" s="149" t="s">
        <v>131</v>
      </c>
      <c r="B168" s="150">
        <v>7.9989483087960318E-4</v>
      </c>
      <c r="C168" s="151">
        <v>1.452314134138911E-3</v>
      </c>
      <c r="D168" s="151">
        <v>2.3967353851565981E-3</v>
      </c>
      <c r="E168" s="151">
        <v>0</v>
      </c>
      <c r="F168" s="151">
        <v>1.1378128263899997E-4</v>
      </c>
      <c r="G168" s="151">
        <v>9.5258165360882069E-4</v>
      </c>
    </row>
    <row r="169" spans="1:7" ht="36" x14ac:dyDescent="0.25">
      <c r="A169" s="149" t="s">
        <v>132</v>
      </c>
      <c r="B169" s="150">
        <v>2.6496873957729858E-2</v>
      </c>
      <c r="C169" s="151">
        <v>3.0354786778334274E-2</v>
      </c>
      <c r="D169" s="151">
        <v>2.4817155911992315E-2</v>
      </c>
      <c r="E169" s="151">
        <v>1.5167307535160142E-2</v>
      </c>
      <c r="F169" s="151">
        <v>4.4048678561430426E-3</v>
      </c>
      <c r="G169" s="151">
        <v>2.0248502871109738E-2</v>
      </c>
    </row>
    <row r="170" spans="1:7" ht="36" x14ac:dyDescent="0.25">
      <c r="A170" s="149" t="s">
        <v>133</v>
      </c>
      <c r="B170" s="150">
        <v>1.4005032154539847E-3</v>
      </c>
      <c r="C170" s="151">
        <v>3.189124325641854E-4</v>
      </c>
      <c r="D170" s="151">
        <v>3.5490645414336939E-4</v>
      </c>
      <c r="E170" s="151">
        <v>2.0330086461670382E-4</v>
      </c>
      <c r="F170" s="151">
        <v>0</v>
      </c>
      <c r="G170" s="151">
        <v>4.5542174366761904E-4</v>
      </c>
    </row>
    <row r="171" spans="1:7" ht="36" x14ac:dyDescent="0.25">
      <c r="A171" s="149" t="s">
        <v>134</v>
      </c>
      <c r="B171" s="150">
        <v>0.1392784417690888</v>
      </c>
      <c r="C171" s="151">
        <v>0.24911121586921423</v>
      </c>
      <c r="D171" s="151">
        <v>0.27467950517258044</v>
      </c>
      <c r="E171" s="151">
        <v>0.2764008569315754</v>
      </c>
      <c r="F171" s="151">
        <v>0.21367546311268179</v>
      </c>
      <c r="G171" s="151">
        <v>0.23063709681493566</v>
      </c>
    </row>
    <row r="172" spans="1:7" ht="48" x14ac:dyDescent="0.25">
      <c r="A172" s="149" t="s">
        <v>135</v>
      </c>
      <c r="B172" s="150">
        <v>0.14562966329235635</v>
      </c>
      <c r="C172" s="151">
        <v>4.2420761287640302E-2</v>
      </c>
      <c r="D172" s="151">
        <v>0.10018079480067084</v>
      </c>
      <c r="E172" s="151">
        <v>2.5093667959246387E-2</v>
      </c>
      <c r="F172" s="151">
        <v>9.0017673642680596E-2</v>
      </c>
      <c r="G172" s="151">
        <v>8.0658853046076923E-2</v>
      </c>
    </row>
    <row r="173" spans="1:7" ht="48" x14ac:dyDescent="0.25">
      <c r="A173" s="149" t="s">
        <v>136</v>
      </c>
      <c r="B173" s="150">
        <v>0.2711819088890417</v>
      </c>
      <c r="C173" s="151">
        <v>0.6769914544137754</v>
      </c>
      <c r="D173" s="151">
        <v>0.39690726146714955</v>
      </c>
      <c r="E173" s="151">
        <v>0.13761858204309035</v>
      </c>
      <c r="F173" s="151">
        <v>5.146446831283015E-2</v>
      </c>
      <c r="G173" s="151">
        <v>0.30687597266794997</v>
      </c>
    </row>
    <row r="174" spans="1:7" ht="48" x14ac:dyDescent="0.25">
      <c r="A174" s="149" t="s">
        <v>137</v>
      </c>
      <c r="B174" s="150">
        <v>4.6349380908140194</v>
      </c>
      <c r="C174" s="151">
        <v>4.0578944276344888</v>
      </c>
      <c r="D174" s="151">
        <v>2.9542524806489663</v>
      </c>
      <c r="E174" s="151">
        <v>2.4155539847951686</v>
      </c>
      <c r="F174" s="151">
        <v>2.1234317053839513</v>
      </c>
      <c r="G174" s="151">
        <v>3.2371878925073636</v>
      </c>
    </row>
    <row r="175" spans="1:7" ht="48" x14ac:dyDescent="0.25">
      <c r="A175" s="149" t="s">
        <v>138</v>
      </c>
      <c r="B175" s="150">
        <v>4.6878984133495907E-2</v>
      </c>
      <c r="C175" s="151">
        <v>6.0416125863964019E-2</v>
      </c>
      <c r="D175" s="151">
        <v>6.2214152793912278E-2</v>
      </c>
      <c r="E175" s="151">
        <v>9.9091522921332928E-2</v>
      </c>
      <c r="F175" s="151">
        <v>0.17800877494024112</v>
      </c>
      <c r="G175" s="151">
        <v>8.932459696122555E-2</v>
      </c>
    </row>
    <row r="176" spans="1:7" ht="48" x14ac:dyDescent="0.25">
      <c r="A176" s="149" t="s">
        <v>139</v>
      </c>
      <c r="B176" s="150">
        <v>0.11336824601107129</v>
      </c>
      <c r="C176" s="151">
        <v>0.21340686816994117</v>
      </c>
      <c r="D176" s="151">
        <v>5.5964972803581668E-2</v>
      </c>
      <c r="E176" s="151">
        <v>2.2158328174131235E-2</v>
      </c>
      <c r="F176" s="151">
        <v>3.7854014401700872E-2</v>
      </c>
      <c r="G176" s="151">
        <v>8.8564346550397438E-2</v>
      </c>
    </row>
    <row r="177" spans="1:7" ht="60" x14ac:dyDescent="0.25">
      <c r="A177" s="149" t="s">
        <v>140</v>
      </c>
      <c r="B177" s="150">
        <v>1.1119399169421937E-2</v>
      </c>
      <c r="C177" s="151">
        <v>1.6268888872272683E-2</v>
      </c>
      <c r="D177" s="151">
        <v>0</v>
      </c>
      <c r="E177" s="151">
        <v>1.503853246642362E-3</v>
      </c>
      <c r="F177" s="151">
        <v>5.2570063654867741E-4</v>
      </c>
      <c r="G177" s="151">
        <v>5.8844758042528918E-3</v>
      </c>
    </row>
    <row r="178" spans="1:7" ht="60" x14ac:dyDescent="0.25">
      <c r="A178" s="149" t="s">
        <v>141</v>
      </c>
      <c r="B178" s="150">
        <v>4.7111439594699149E-2</v>
      </c>
      <c r="C178" s="151">
        <v>3.5323101380966802E-2</v>
      </c>
      <c r="D178" s="151">
        <v>2.4692366296966882E-2</v>
      </c>
      <c r="E178" s="151">
        <v>1.8071412674491624E-2</v>
      </c>
      <c r="F178" s="151">
        <v>7.4092190797650351E-2</v>
      </c>
      <c r="G178" s="151">
        <v>3.9858434054365802E-2</v>
      </c>
    </row>
    <row r="179" spans="1:7" ht="60" x14ac:dyDescent="0.25">
      <c r="A179" s="149" t="s">
        <v>142</v>
      </c>
      <c r="B179" s="150">
        <v>0.22627905391656408</v>
      </c>
      <c r="C179" s="151">
        <v>0.13094556803735924</v>
      </c>
      <c r="D179" s="151">
        <v>0.1026492886443434</v>
      </c>
      <c r="E179" s="151">
        <v>4.9293277543919566E-2</v>
      </c>
      <c r="F179" s="151">
        <v>5.9755455590329971E-2</v>
      </c>
      <c r="G179" s="151">
        <v>0.11377694223381095</v>
      </c>
    </row>
    <row r="180" spans="1:7" ht="60" x14ac:dyDescent="0.25">
      <c r="A180" s="149" t="s">
        <v>143</v>
      </c>
      <c r="B180" s="150">
        <v>0.5573019372953778</v>
      </c>
      <c r="C180" s="151">
        <v>0.50091349019402986</v>
      </c>
      <c r="D180" s="151">
        <v>0.49063137240392196</v>
      </c>
      <c r="E180" s="151">
        <v>0.64472402461064848</v>
      </c>
      <c r="F180" s="151">
        <v>0.69897431441129698</v>
      </c>
      <c r="G180" s="151">
        <v>0.5785087879766434</v>
      </c>
    </row>
    <row r="181" spans="1:7" ht="60" x14ac:dyDescent="0.25">
      <c r="A181" s="149" t="s">
        <v>144</v>
      </c>
      <c r="B181" s="150">
        <v>2.6609579105131835E-2</v>
      </c>
      <c r="C181" s="151">
        <v>0.10126890655260422</v>
      </c>
      <c r="D181" s="151">
        <v>6.6820001979548668E-2</v>
      </c>
      <c r="E181" s="151">
        <v>4.8652712281645758E-3</v>
      </c>
      <c r="F181" s="151">
        <v>7.4470218079394988E-4</v>
      </c>
      <c r="G181" s="151">
        <v>4.0069403301272032E-2</v>
      </c>
    </row>
    <row r="182" spans="1:7" ht="24" x14ac:dyDescent="0.25">
      <c r="A182" s="149" t="s">
        <v>145</v>
      </c>
      <c r="B182" s="150">
        <v>0.91192107906857245</v>
      </c>
      <c r="C182" s="151">
        <v>0.71789092266102161</v>
      </c>
      <c r="D182" s="151">
        <v>0.54846114812008595</v>
      </c>
      <c r="E182" s="151">
        <v>0.40476139980936521</v>
      </c>
      <c r="F182" s="151">
        <v>0.18660521918171102</v>
      </c>
      <c r="G182" s="151">
        <v>0.55391104066707753</v>
      </c>
    </row>
    <row r="183" spans="1:7" ht="48" x14ac:dyDescent="0.25">
      <c r="A183" s="149" t="s">
        <v>146</v>
      </c>
      <c r="B183" s="150">
        <v>2.0329296139475059</v>
      </c>
      <c r="C183" s="151">
        <v>0.29918694301529164</v>
      </c>
      <c r="D183" s="151">
        <v>0.20582261384579068</v>
      </c>
      <c r="E183" s="151">
        <v>0.20931122180981668</v>
      </c>
      <c r="F183" s="151">
        <v>0.223454404373326</v>
      </c>
      <c r="G183" s="151">
        <v>0.59364239024719478</v>
      </c>
    </row>
    <row r="184" spans="1:7" ht="48" x14ac:dyDescent="0.25">
      <c r="A184" s="149" t="s">
        <v>147</v>
      </c>
      <c r="B184" s="150">
        <v>0.13242944607881235</v>
      </c>
      <c r="C184" s="151">
        <v>1.3019762206420999E-2</v>
      </c>
      <c r="D184" s="151">
        <v>3.1628378221086391E-2</v>
      </c>
      <c r="E184" s="151">
        <v>2.8979078806643729E-3</v>
      </c>
      <c r="F184" s="151">
        <v>1.4809553506083746E-2</v>
      </c>
      <c r="G184" s="151">
        <v>3.8945920104899327E-2</v>
      </c>
    </row>
    <row r="185" spans="1:7" ht="24" x14ac:dyDescent="0.25">
      <c r="A185" s="149" t="s">
        <v>148</v>
      </c>
      <c r="B185" s="150">
        <v>3.6747666595458703</v>
      </c>
      <c r="C185" s="151">
        <v>1.7540162875358951</v>
      </c>
      <c r="D185" s="151">
        <v>1.3581067950496681</v>
      </c>
      <c r="E185" s="151">
        <v>0.90889256810916264</v>
      </c>
      <c r="F185" s="151">
        <v>0.55796795231434038</v>
      </c>
      <c r="G185" s="151">
        <v>1.6506881684006842</v>
      </c>
    </row>
    <row r="186" spans="1:7" ht="24" x14ac:dyDescent="0.25">
      <c r="A186" s="149" t="s">
        <v>149</v>
      </c>
      <c r="B186" s="150">
        <v>2.6318298929711799</v>
      </c>
      <c r="C186" s="151">
        <v>0.92243303659807863</v>
      </c>
      <c r="D186" s="151">
        <v>0.91775165492097122</v>
      </c>
      <c r="E186" s="151">
        <v>0.55831432405226988</v>
      </c>
      <c r="F186" s="151">
        <v>0.20230428979013695</v>
      </c>
      <c r="G186" s="151">
        <v>1.0463968163938762</v>
      </c>
    </row>
    <row r="187" spans="1:7" ht="24" x14ac:dyDescent="0.25">
      <c r="A187" s="149" t="s">
        <v>150</v>
      </c>
      <c r="B187" s="150">
        <v>14.789210313218614</v>
      </c>
      <c r="C187" s="151">
        <v>9.4681837904114179</v>
      </c>
      <c r="D187" s="151">
        <v>5.6906736470289783</v>
      </c>
      <c r="E187" s="151">
        <v>4.6602515928336992</v>
      </c>
      <c r="F187" s="151">
        <v>2.0203900145675302</v>
      </c>
      <c r="G187" s="151">
        <v>7.3237815402008604</v>
      </c>
    </row>
    <row r="188" spans="1:7" ht="24" x14ac:dyDescent="0.25">
      <c r="A188" s="149" t="s">
        <v>151</v>
      </c>
      <c r="B188" s="150">
        <v>0.75191810464406383</v>
      </c>
      <c r="C188" s="151">
        <v>0.20276761068348539</v>
      </c>
      <c r="D188" s="151">
        <v>8.8257877489139713E-2</v>
      </c>
      <c r="E188" s="151">
        <v>7.3251965030595084E-2</v>
      </c>
      <c r="F188" s="151">
        <v>5.8355425849285832E-2</v>
      </c>
      <c r="G188" s="151">
        <v>0.23486436371769898</v>
      </c>
    </row>
    <row r="189" spans="1:7" ht="24" x14ac:dyDescent="0.25">
      <c r="A189" s="149" t="s">
        <v>152</v>
      </c>
      <c r="B189" s="150">
        <v>6.1176300905292719E-2</v>
      </c>
      <c r="C189" s="151">
        <v>3.3912499728006154E-2</v>
      </c>
      <c r="D189" s="151">
        <v>0.12451545398081877</v>
      </c>
      <c r="E189" s="151">
        <v>8.5469045919444944E-2</v>
      </c>
      <c r="F189" s="151">
        <v>2.1895818988802194E-2</v>
      </c>
      <c r="G189" s="151">
        <v>6.5387577106550077E-2</v>
      </c>
    </row>
    <row r="190" spans="1:7" ht="24" x14ac:dyDescent="0.25">
      <c r="A190" s="149" t="s">
        <v>153</v>
      </c>
      <c r="B190" s="150">
        <v>0.40471459020469358</v>
      </c>
      <c r="C190" s="151">
        <v>0.31569369358404692</v>
      </c>
      <c r="D190" s="151">
        <v>0.1611542379926949</v>
      </c>
      <c r="E190" s="151">
        <v>0.29022690320867656</v>
      </c>
      <c r="F190" s="151">
        <v>8.3798580316879423E-2</v>
      </c>
      <c r="G190" s="151">
        <v>0.25110978327575567</v>
      </c>
    </row>
    <row r="191" spans="1:7" ht="36" x14ac:dyDescent="0.25">
      <c r="A191" s="149" t="s">
        <v>154</v>
      </c>
      <c r="B191" s="150">
        <v>1.7388369348682218</v>
      </c>
      <c r="C191" s="151">
        <v>0.29948042250697587</v>
      </c>
      <c r="D191" s="151">
        <v>0.11730367689483182</v>
      </c>
      <c r="E191" s="151">
        <v>0.13265531371563061</v>
      </c>
      <c r="F191" s="151">
        <v>0.22715062379968137</v>
      </c>
      <c r="G191" s="151">
        <v>0.50292937841594876</v>
      </c>
    </row>
    <row r="192" spans="1:7" ht="36.75" thickBot="1" x14ac:dyDescent="0.3">
      <c r="A192" s="154" t="s">
        <v>155</v>
      </c>
      <c r="B192" s="155">
        <v>0.132673502617767</v>
      </c>
      <c r="C192" s="156">
        <v>0.29089087870149427</v>
      </c>
      <c r="D192" s="156">
        <v>0.39403772459466746</v>
      </c>
      <c r="E192" s="156">
        <v>0.64358964218828385</v>
      </c>
      <c r="F192" s="156">
        <v>0.89931077176306418</v>
      </c>
      <c r="G192" s="156">
        <v>0.47211669742787921</v>
      </c>
    </row>
  </sheetData>
  <mergeCells count="26">
    <mergeCell ref="B77:G77"/>
    <mergeCell ref="A76:G76"/>
    <mergeCell ref="A77:A79"/>
    <mergeCell ref="B19:B20"/>
    <mergeCell ref="B21:H21"/>
    <mergeCell ref="B5:H5"/>
    <mergeCell ref="B6:C7"/>
    <mergeCell ref="D6:E6"/>
    <mergeCell ref="G6:G7"/>
    <mergeCell ref="H6:H7"/>
    <mergeCell ref="B8:B9"/>
    <mergeCell ref="B10:H10"/>
    <mergeCell ref="B16:H16"/>
    <mergeCell ref="B17:C18"/>
    <mergeCell ref="D17:E17"/>
    <mergeCell ref="G17:G18"/>
    <mergeCell ref="H17:H18"/>
    <mergeCell ref="B28:D28"/>
    <mergeCell ref="B29:D29"/>
    <mergeCell ref="B30:B31"/>
    <mergeCell ref="B32:C32"/>
    <mergeCell ref="B33:C33"/>
    <mergeCell ref="B34:C34"/>
    <mergeCell ref="B35:C35"/>
    <mergeCell ref="B36:C36"/>
    <mergeCell ref="B37:B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2016-03-25T15:29:54Z</cp:lastPrinted>
  <dcterms:created xsi:type="dcterms:W3CDTF">2013-08-06T13:22:30Z</dcterms:created>
  <dcterms:modified xsi:type="dcterms:W3CDTF">2016-03-25T16:14:24Z</dcterms:modified>
</cp:coreProperties>
</file>